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726"/>
  <workbookPr/>
  <mc:AlternateContent xmlns:mc="http://schemas.openxmlformats.org/markup-compatibility/2006">
    <mc:Choice Requires="x15">
      <x15ac:absPath xmlns:x15ac="http://schemas.microsoft.com/office/spreadsheetml/2010/11/ac" url="W:\Ks Work\Phonics n spelling ideas\PSC\2024 PSC analysis\"/>
    </mc:Choice>
  </mc:AlternateContent>
  <xr:revisionPtr revIDLastSave="0" documentId="13_ncr:1_{4633801A-D88D-45BA-A6DD-BF389CD43723}" xr6:coauthVersionLast="47" xr6:coauthVersionMax="47" xr10:uidLastSave="{00000000-0000-0000-0000-000000000000}"/>
  <bookViews>
    <workbookView xWindow="-110" yWindow="-110" windowWidth="19420" windowHeight="11500" activeTab="1" xr2:uid="{00000000-000D-0000-FFFF-FFFF00000000}"/>
  </bookViews>
  <sheets>
    <sheet name="Guidance" sheetId="2" r:id="rId1"/>
    <sheet name="Record sheet 1" sheetId="1"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P8" i="1" l="1"/>
  <c r="AP9" i="1"/>
  <c r="AP10" i="1"/>
  <c r="AP11" i="1"/>
  <c r="AP12" i="1"/>
  <c r="AP13" i="1"/>
  <c r="AP14" i="1"/>
  <c r="AP15" i="1"/>
  <c r="AP16" i="1"/>
  <c r="AP17" i="1"/>
  <c r="AP18" i="1"/>
  <c r="AP19" i="1"/>
  <c r="AP20" i="1"/>
  <c r="AP21" i="1"/>
  <c r="AP22" i="1"/>
  <c r="AP23" i="1"/>
  <c r="AP24" i="1"/>
  <c r="AP25" i="1"/>
  <c r="AP26" i="1"/>
  <c r="AP27" i="1"/>
  <c r="AP28" i="1"/>
  <c r="AP29" i="1"/>
  <c r="AP30" i="1"/>
  <c r="AP31" i="1"/>
  <c r="AP32" i="1"/>
  <c r="AP33" i="1"/>
  <c r="AP34" i="1"/>
  <c r="AP35" i="1"/>
  <c r="AP36" i="1"/>
  <c r="AP7" i="1"/>
  <c r="C37" i="1" l="1"/>
  <c r="D37" i="1" s="1"/>
  <c r="E37" i="1" s="1"/>
  <c r="F37" i="1" s="1"/>
  <c r="G37" i="1" s="1"/>
  <c r="H37" i="1" s="1"/>
  <c r="I37" i="1" s="1"/>
  <c r="J37" i="1" s="1"/>
  <c r="K37" i="1" s="1"/>
  <c r="L37" i="1" s="1"/>
  <c r="M37" i="1" s="1"/>
  <c r="N37" i="1" s="1"/>
  <c r="O37" i="1" s="1"/>
  <c r="P37" i="1" s="1"/>
  <c r="Q37" i="1" s="1"/>
  <c r="R37" i="1" s="1"/>
  <c r="S37" i="1" s="1"/>
  <c r="T37" i="1" s="1"/>
  <c r="U37" i="1" s="1"/>
  <c r="V37" i="1" s="1"/>
  <c r="W37" i="1" s="1"/>
  <c r="X37" i="1" s="1"/>
  <c r="Y37" i="1" s="1"/>
  <c r="Z37" i="1" s="1"/>
  <c r="AA37" i="1" s="1"/>
  <c r="AB37" i="1" s="1"/>
  <c r="AC37" i="1" s="1"/>
  <c r="AD37" i="1" s="1"/>
  <c r="AE37" i="1" s="1"/>
  <c r="AF37" i="1" s="1"/>
  <c r="AG37" i="1" s="1"/>
  <c r="AH37" i="1" s="1"/>
  <c r="AI37" i="1" s="1"/>
  <c r="AJ37" i="1" s="1"/>
  <c r="AK37" i="1" s="1"/>
  <c r="AL37" i="1" s="1"/>
  <c r="AM37" i="1" s="1"/>
  <c r="AN37" i="1" s="1"/>
  <c r="AO37" i="1" s="1"/>
  <c r="H38" i="1"/>
  <c r="H39" i="1" s="1"/>
  <c r="AO38" i="1"/>
  <c r="AO39" i="1" s="1"/>
  <c r="AN38" i="1"/>
  <c r="AN39" i="1" s="1"/>
  <c r="AM38" i="1"/>
  <c r="AM39" i="1" s="1"/>
  <c r="AL38" i="1"/>
  <c r="AL39" i="1" s="1"/>
  <c r="AK38" i="1"/>
  <c r="AK39" i="1" s="1"/>
  <c r="AJ38" i="1"/>
  <c r="AJ39" i="1" s="1"/>
  <c r="AI38" i="1"/>
  <c r="AI39" i="1" s="1"/>
  <c r="AH38" i="1"/>
  <c r="AH39" i="1" s="1"/>
  <c r="AG38" i="1"/>
  <c r="AG39" i="1" s="1"/>
  <c r="AF38" i="1"/>
  <c r="AF39" i="1" s="1"/>
  <c r="AE38" i="1"/>
  <c r="AE39" i="1" s="1"/>
  <c r="AD38" i="1"/>
  <c r="AD39" i="1" s="1"/>
  <c r="AC38" i="1"/>
  <c r="AC39" i="1" s="1"/>
  <c r="AB38" i="1"/>
  <c r="AB39" i="1" s="1"/>
  <c r="AA38" i="1"/>
  <c r="AA39" i="1" s="1"/>
  <c r="Z38" i="1"/>
  <c r="Z39" i="1" s="1"/>
  <c r="Y38" i="1"/>
  <c r="Y39" i="1" s="1"/>
  <c r="X38" i="1"/>
  <c r="X39" i="1" s="1"/>
  <c r="W38" i="1"/>
  <c r="W39" i="1" s="1"/>
  <c r="V38" i="1"/>
  <c r="V39" i="1" s="1"/>
  <c r="U38" i="1"/>
  <c r="U39" i="1" s="1"/>
  <c r="T38" i="1"/>
  <c r="T39" i="1" s="1"/>
  <c r="S38" i="1"/>
  <c r="S39" i="1" s="1"/>
  <c r="R38" i="1"/>
  <c r="R39" i="1" s="1"/>
  <c r="Q38" i="1"/>
  <c r="Q39" i="1" s="1"/>
  <c r="P38" i="1"/>
  <c r="P39" i="1" s="1"/>
  <c r="O38" i="1"/>
  <c r="O39" i="1" s="1"/>
  <c r="N38" i="1"/>
  <c r="N39" i="1" s="1"/>
  <c r="M38" i="1"/>
  <c r="M39" i="1" s="1"/>
  <c r="L38" i="1"/>
  <c r="L39" i="1" s="1"/>
  <c r="K38" i="1"/>
  <c r="K39" i="1" s="1"/>
  <c r="J38" i="1"/>
  <c r="J39" i="1" s="1"/>
  <c r="I38" i="1"/>
  <c r="I39" i="1" s="1"/>
  <c r="G38" i="1"/>
  <c r="G39" i="1" s="1"/>
  <c r="F38" i="1"/>
  <c r="F39" i="1" s="1"/>
  <c r="E38" i="1"/>
  <c r="E39" i="1" s="1"/>
  <c r="D38" i="1"/>
  <c r="D39" i="1" s="1"/>
  <c r="C38" i="1"/>
  <c r="C39" i="1" s="1"/>
  <c r="B38" i="1"/>
  <c r="B39" i="1" s="1"/>
</calcChain>
</file>

<file path=xl/sharedStrings.xml><?xml version="1.0" encoding="utf-8"?>
<sst xmlns="http://schemas.openxmlformats.org/spreadsheetml/2006/main" count="206" uniqueCount="161">
  <si>
    <t>Classteacher's name: ___________________________________</t>
  </si>
  <si>
    <t>Step 1</t>
  </si>
  <si>
    <t xml:space="preserve">Delete the fictitious names in column A (A6 - A35) and the fictitious scores in the rest of the table (B6 - AO35) </t>
  </si>
  <si>
    <t>Step 2</t>
  </si>
  <si>
    <t xml:space="preserve">Fill in cohort names (in cells A6 to A35) and total number of chn in class in cell B36 (it will replicate across C36 onwards for you and for the percentage formula to work) </t>
  </si>
  <si>
    <t>Step 3</t>
  </si>
  <si>
    <t xml:space="preserve">When completing marksheet, enter 1: correct, 0: incorrect, blank: unanswered. </t>
  </si>
  <si>
    <t>Step 4</t>
  </si>
  <si>
    <t>The grid will tell you total number of chn who correctly decoded that word (eg B37), as well as percentage correct (eg B38).</t>
  </si>
  <si>
    <t xml:space="preserve">Step 5 </t>
  </si>
  <si>
    <t>The grid will not tell you priority order - that row is left blank for you to complete if desired. Enter numbers 1-40 to indicate your teaching priorities.</t>
  </si>
  <si>
    <t>Step 6</t>
  </si>
  <si>
    <t xml:space="preserve">NB </t>
  </si>
  <si>
    <t>Remember to keep the children's individual response sheets: if you have fully annotated with what their incorrect responses were, this is powerful data for feeding forward into teaching.</t>
  </si>
  <si>
    <t>Remember also to keep this document safe and secure, in order to be GDPR-compliant. You might want to password-protect it.</t>
  </si>
  <si>
    <t>Key to re 'percentage correct' colours:</t>
  </si>
  <si>
    <t>80% or more correct</t>
  </si>
  <si>
    <t>60% - 79% correct</t>
  </si>
  <si>
    <t>less than 60% correct</t>
  </si>
  <si>
    <t xml:space="preserve">It is for the teacher (and Subject Leader) to decide how to use this information formatively - some target words, whilst being less than 60% correct, may not warrant much additional teaching time, </t>
  </si>
  <si>
    <t xml:space="preserve">whereas some higher-scoring target words may feature graphemes that are from simpler code and therefore (whilst already high-scoring) should be even more high-scoring. </t>
  </si>
  <si>
    <t>Question number</t>
  </si>
  <si>
    <t>3i</t>
  </si>
  <si>
    <t>3ii</t>
  </si>
  <si>
    <t>3iii</t>
  </si>
  <si>
    <t>5i</t>
  </si>
  <si>
    <t>5ii</t>
  </si>
  <si>
    <t>child's score</t>
  </si>
  <si>
    <t>Name:</t>
  </si>
  <si>
    <t>Annie</t>
  </si>
  <si>
    <t>Bob</t>
  </si>
  <si>
    <t>Chloe</t>
  </si>
  <si>
    <t>Daisy</t>
  </si>
  <si>
    <t>Edward</t>
  </si>
  <si>
    <t>Felippe</t>
  </si>
  <si>
    <t>Gary</t>
  </si>
  <si>
    <t>Harry</t>
  </si>
  <si>
    <t>Ian</t>
  </si>
  <si>
    <t>Jackie</t>
  </si>
  <si>
    <t>Krystal</t>
  </si>
  <si>
    <t>Larry</t>
  </si>
  <si>
    <t>Mohammed</t>
  </si>
  <si>
    <t>Nelum</t>
  </si>
  <si>
    <t>Oscar</t>
  </si>
  <si>
    <t>Pierre</t>
  </si>
  <si>
    <t>Qubra</t>
  </si>
  <si>
    <t>Rashida</t>
  </si>
  <si>
    <t>Stevie</t>
  </si>
  <si>
    <t>Tilly</t>
  </si>
  <si>
    <t>Ursula</t>
  </si>
  <si>
    <t>Vera</t>
  </si>
  <si>
    <t>Wesley</t>
  </si>
  <si>
    <t>Xenon</t>
  </si>
  <si>
    <t>Yolande</t>
  </si>
  <si>
    <t>Zoltan</t>
  </si>
  <si>
    <t>Adam</t>
  </si>
  <si>
    <t>Cate</t>
  </si>
  <si>
    <t>Delilah</t>
  </si>
  <si>
    <t>No. of children in class</t>
  </si>
  <si>
    <t>Score (responses correct)</t>
  </si>
  <si>
    <t>Percentage correct</t>
  </si>
  <si>
    <r>
      <t>Priority order</t>
    </r>
    <r>
      <rPr>
        <sz val="7"/>
        <color theme="1"/>
        <rFont val="Calibri"/>
        <family val="2"/>
        <scheme val="minor"/>
      </rPr>
      <t xml:space="preserve"> </t>
    </r>
    <r>
      <rPr>
        <i/>
        <sz val="7"/>
        <color theme="1"/>
        <rFont val="Calibri"/>
        <family val="2"/>
        <scheme val="minor"/>
      </rPr>
      <t>(see guidance</t>
    </r>
    <r>
      <rPr>
        <sz val="7"/>
        <color theme="1"/>
        <rFont val="Calibri"/>
        <family val="2"/>
        <scheme val="minor"/>
      </rPr>
      <t>)</t>
    </r>
  </si>
  <si>
    <t>ng</t>
  </si>
  <si>
    <t xml:space="preserve">Enter 1 if correct; 0 if incorrect; leave blank if unanswered.  </t>
  </si>
  <si>
    <t>Phonic phase (L&amp;S 2007 progression)</t>
  </si>
  <si>
    <t>Target grapheme(s)
or 
level of challenge being screened for:</t>
  </si>
  <si>
    <t>str, i_e</t>
  </si>
  <si>
    <t>sh, b/d</t>
  </si>
  <si>
    <t>nop</t>
  </si>
  <si>
    <t>yim</t>
  </si>
  <si>
    <t>zeg</t>
  </si>
  <si>
    <t>ild</t>
  </si>
  <si>
    <t>jick</t>
  </si>
  <si>
    <t>sheb</t>
  </si>
  <si>
    <t>deeg</t>
  </si>
  <si>
    <t>quish</t>
  </si>
  <si>
    <t>brop</t>
  </si>
  <si>
    <t>sleen</t>
  </si>
  <si>
    <t>sint</t>
  </si>
  <si>
    <t>doilt</t>
  </si>
  <si>
    <t>shin</t>
  </si>
  <si>
    <t>fang</t>
  </si>
  <si>
    <t>sort</t>
  </si>
  <si>
    <t>chill</t>
  </si>
  <si>
    <t>fled</t>
  </si>
  <si>
    <t>speck</t>
  </si>
  <si>
    <t>ramp</t>
  </si>
  <si>
    <t>corns</t>
  </si>
  <si>
    <t>bew</t>
  </si>
  <si>
    <t>clune</t>
  </si>
  <si>
    <t>baup</t>
  </si>
  <si>
    <t>cheve</t>
  </si>
  <si>
    <t>blenk</t>
  </si>
  <si>
    <t>froast</t>
  </si>
  <si>
    <t>scrup</t>
  </si>
  <si>
    <t>sprace</t>
  </si>
  <si>
    <t>bar</t>
  </si>
  <si>
    <t>sneak</t>
  </si>
  <si>
    <t>curl</t>
  </si>
  <si>
    <t>doze</t>
  </si>
  <si>
    <t>plank</t>
  </si>
  <si>
    <t>shrimp</t>
  </si>
  <si>
    <t>split</t>
  </si>
  <si>
    <t>stripe</t>
  </si>
  <si>
    <t>relay</t>
  </si>
  <si>
    <t>ending</t>
  </si>
  <si>
    <t>dolphin</t>
  </si>
  <si>
    <t>crackers</t>
  </si>
  <si>
    <t>ck</t>
  </si>
  <si>
    <t>ld, d/p</t>
  </si>
  <si>
    <t>d/b, ee</t>
  </si>
  <si>
    <t>qu, sh</t>
  </si>
  <si>
    <t>b/d, br, p/q</t>
  </si>
  <si>
    <t>sl, ee</t>
  </si>
  <si>
    <t>nt</t>
  </si>
  <si>
    <t>d/b, oi, lt</t>
  </si>
  <si>
    <t>sh</t>
  </si>
  <si>
    <t>or</t>
  </si>
  <si>
    <t>ch, ll</t>
  </si>
  <si>
    <t>cvc</t>
  </si>
  <si>
    <t xml:space="preserve">cvc </t>
  </si>
  <si>
    <t>vcc</t>
  </si>
  <si>
    <t>ccvc</t>
  </si>
  <si>
    <t>cvcc</t>
  </si>
  <si>
    <t>cv</t>
  </si>
  <si>
    <t>ccvcc</t>
  </si>
  <si>
    <t>cccvc</t>
  </si>
  <si>
    <t>cv-cv</t>
  </si>
  <si>
    <t>vcc-vc</t>
  </si>
  <si>
    <t>cvc-cvc</t>
  </si>
  <si>
    <t>ccvc-vc</t>
  </si>
  <si>
    <t>fl, d/b</t>
  </si>
  <si>
    <t>p/b, ck</t>
  </si>
  <si>
    <t>mp</t>
  </si>
  <si>
    <t>or, ns</t>
  </si>
  <si>
    <t>b/d, ew</t>
  </si>
  <si>
    <t>cl, u_e</t>
  </si>
  <si>
    <t>b/d, au, p/b</t>
  </si>
  <si>
    <t>ch, e_e</t>
  </si>
  <si>
    <t>bl, nk</t>
  </si>
  <si>
    <t>fr, oa, st</t>
  </si>
  <si>
    <t>scr, p/b</t>
  </si>
  <si>
    <t>spr, a_e</t>
  </si>
  <si>
    <t>b/d, ar</t>
  </si>
  <si>
    <t>sn, ea</t>
  </si>
  <si>
    <t>ur</t>
  </si>
  <si>
    <t>d/b, o_e</t>
  </si>
  <si>
    <t>p/b, pl, nk</t>
  </si>
  <si>
    <t>shr, mp</t>
  </si>
  <si>
    <t>spl</t>
  </si>
  <si>
    <t>2 syll, long 'e', ay</t>
  </si>
  <si>
    <t>2 syll, nd, ng</t>
  </si>
  <si>
    <t>2 syll, lph</t>
  </si>
  <si>
    <t>2 syll, cr, ck, er</t>
  </si>
  <si>
    <t>5iii</t>
  </si>
  <si>
    <t xml:space="preserve">NEW! Phonological representation </t>
  </si>
  <si>
    <t>Feed forward the findings and trends into next steps for teaching, both for new Year 1 cohort and for gap-closing with this cohort in their Y2 year.</t>
  </si>
  <si>
    <t>Guidance for the HFL Education Y1 Phonics Screening Check Analysis Tool, 2024:</t>
  </si>
  <si>
    <t>p/b</t>
  </si>
  <si>
    <t>y/v, m/n</t>
  </si>
  <si>
    <t>z/s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</si>
</sst>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Calibri"/>
      <family val="2"/>
      <scheme val="minor"/>
    </font>
    <font>
      <b/>
      <sz val="11"/>
      <color theme="1"/>
      <name val="Calibri"/>
      <family val="2"/>
      <scheme val="minor"/>
    </font>
    <font>
      <sz val="8"/>
      <name val="Arial"/>
      <family val="2"/>
    </font>
    <font>
      <sz val="9"/>
      <color theme="1"/>
      <name val="Calibri"/>
      <family val="2"/>
      <scheme val="minor"/>
    </font>
    <font>
      <sz val="9"/>
      <name val="Arial"/>
      <family val="2"/>
    </font>
    <font>
      <b/>
      <u/>
      <sz val="14"/>
      <color theme="1"/>
      <name val="Calibri"/>
      <family val="2"/>
      <scheme val="minor"/>
    </font>
    <font>
      <sz val="7"/>
      <color theme="1"/>
      <name val="Calibri"/>
      <family val="2"/>
      <scheme val="minor"/>
    </font>
    <font>
      <i/>
      <sz val="7"/>
      <color theme="1"/>
      <name val="Calibri"/>
      <family val="2"/>
      <scheme val="minor"/>
    </font>
    <font>
      <sz val="11"/>
      <color rgb="FFFF0000"/>
      <name val="Calibri"/>
      <family val="2"/>
      <scheme val="minor"/>
    </font>
    <font>
      <sz val="11"/>
      <name val="Calibri"/>
      <family val="2"/>
      <scheme val="minor"/>
    </font>
    <font>
      <sz val="9"/>
      <name val="Calibri"/>
      <family val="2"/>
      <scheme val="minor"/>
    </font>
    <font>
      <sz val="8"/>
      <name val="Calibri"/>
      <family val="2"/>
      <scheme val="minor"/>
    </font>
  </fonts>
  <fills count="8">
    <fill>
      <patternFill patternType="none"/>
    </fill>
    <fill>
      <patternFill patternType="gray125"/>
    </fill>
    <fill>
      <patternFill patternType="solid">
        <fgColor theme="2"/>
        <bgColor indexed="64"/>
      </patternFill>
    </fill>
    <fill>
      <patternFill patternType="solid">
        <fgColor theme="0"/>
        <bgColor indexed="64"/>
      </patternFill>
    </fill>
    <fill>
      <patternFill patternType="solid">
        <fgColor theme="5" tint="0.59999389629810485"/>
        <bgColor indexed="64"/>
      </patternFill>
    </fill>
    <fill>
      <patternFill patternType="solid">
        <fgColor theme="7" tint="0.59999389629810485"/>
        <bgColor indexed="64"/>
      </patternFill>
    </fill>
    <fill>
      <patternFill patternType="solid">
        <fgColor theme="9" tint="0.59999389629810485"/>
        <bgColor indexed="64"/>
      </patternFill>
    </fill>
    <fill>
      <patternFill patternType="solid">
        <fgColor theme="7" tint="0.79998168889431442"/>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thin">
        <color indexed="64"/>
      </right>
      <top/>
      <bottom style="medium">
        <color indexed="64"/>
      </bottom>
      <diagonal/>
    </border>
    <border>
      <left/>
      <right style="thin">
        <color indexed="64"/>
      </right>
      <top style="medium">
        <color indexed="64"/>
      </top>
      <bottom style="medium">
        <color indexed="64"/>
      </bottom>
      <diagonal/>
    </border>
    <border>
      <left/>
      <right style="thin">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s>
  <cellStyleXfs count="1">
    <xf numFmtId="0" fontId="0" fillId="0" borderId="0"/>
  </cellStyleXfs>
  <cellXfs count="58">
    <xf numFmtId="0" fontId="0" fillId="0" borderId="0" xfId="0"/>
    <xf numFmtId="0" fontId="0" fillId="0" borderId="0" xfId="0" applyAlignment="1">
      <alignment vertical="center" textRotation="90"/>
    </xf>
    <xf numFmtId="0" fontId="0" fillId="0" borderId="1" xfId="0" applyBorder="1" applyAlignment="1">
      <alignment vertical="center" textRotation="90"/>
    </xf>
    <xf numFmtId="0" fontId="0" fillId="0" borderId="1" xfId="0" applyBorder="1" applyAlignment="1">
      <alignment textRotation="90"/>
    </xf>
    <xf numFmtId="0" fontId="3" fillId="2" borderId="2" xfId="0" applyFont="1" applyFill="1" applyBorder="1"/>
    <xf numFmtId="0" fontId="4" fillId="2" borderId="3" xfId="0" applyFont="1" applyFill="1" applyBorder="1" applyAlignment="1" applyProtection="1">
      <alignment horizontal="center"/>
      <protection hidden="1"/>
    </xf>
    <xf numFmtId="0" fontId="2" fillId="2" borderId="3" xfId="0" applyFont="1" applyFill="1" applyBorder="1" applyAlignment="1" applyProtection="1">
      <alignment horizontal="center"/>
      <protection hidden="1"/>
    </xf>
    <xf numFmtId="0" fontId="2" fillId="2" borderId="4" xfId="0" applyFont="1" applyFill="1" applyBorder="1" applyAlignment="1" applyProtection="1">
      <alignment horizontal="center"/>
      <protection hidden="1"/>
    </xf>
    <xf numFmtId="0" fontId="3" fillId="0" borderId="5" xfId="0" applyFont="1" applyBorder="1" applyAlignment="1">
      <alignment horizontal="center" vertical="center"/>
    </xf>
    <xf numFmtId="0" fontId="0" fillId="0" borderId="6" xfId="0" applyBorder="1" applyAlignment="1">
      <alignment vertical="center" textRotation="90"/>
    </xf>
    <xf numFmtId="0" fontId="0" fillId="0" borderId="9" xfId="0" applyBorder="1"/>
    <xf numFmtId="0" fontId="0" fillId="0" borderId="1" xfId="0" applyBorder="1" applyAlignment="1">
      <alignment horizontal="center"/>
    </xf>
    <xf numFmtId="0" fontId="0" fillId="0" borderId="6" xfId="0" applyBorder="1" applyAlignment="1">
      <alignment horizontal="center"/>
    </xf>
    <xf numFmtId="0" fontId="0" fillId="0" borderId="7" xfId="0" applyBorder="1" applyAlignment="1">
      <alignment horizontal="center"/>
    </xf>
    <xf numFmtId="0" fontId="0" fillId="0" borderId="8" xfId="0" applyBorder="1" applyAlignment="1">
      <alignment horizontal="center"/>
    </xf>
    <xf numFmtId="0" fontId="1" fillId="0" borderId="12" xfId="0" applyFont="1" applyBorder="1" applyAlignment="1">
      <alignment horizontal="center"/>
    </xf>
    <xf numFmtId="0" fontId="0" fillId="0" borderId="13" xfId="0" applyBorder="1"/>
    <xf numFmtId="0" fontId="0" fillId="0" borderId="14" xfId="0" applyBorder="1"/>
    <xf numFmtId="0" fontId="0" fillId="0" borderId="15" xfId="0" applyBorder="1"/>
    <xf numFmtId="0" fontId="0" fillId="0" borderId="3" xfId="0" applyBorder="1" applyAlignment="1">
      <alignment horizontal="center"/>
    </xf>
    <xf numFmtId="0" fontId="0" fillId="0" borderId="4" xfId="0" applyBorder="1" applyAlignment="1">
      <alignment horizontal="center"/>
    </xf>
    <xf numFmtId="0" fontId="0" fillId="0" borderId="18" xfId="0" applyBorder="1" applyAlignment="1">
      <alignment horizontal="center"/>
    </xf>
    <xf numFmtId="0" fontId="0" fillId="0" borderId="19" xfId="0" applyBorder="1" applyAlignment="1">
      <alignment horizontal="center"/>
    </xf>
    <xf numFmtId="0" fontId="0" fillId="0" borderId="21" xfId="0" applyBorder="1" applyAlignment="1">
      <alignment horizontal="center"/>
    </xf>
    <xf numFmtId="0" fontId="0" fillId="0" borderId="22" xfId="0" applyBorder="1" applyAlignment="1">
      <alignment horizontal="center"/>
    </xf>
    <xf numFmtId="0" fontId="0" fillId="0" borderId="23" xfId="0" applyBorder="1" applyAlignment="1">
      <alignment horizontal="center"/>
    </xf>
    <xf numFmtId="0" fontId="0" fillId="0" borderId="24" xfId="0" applyBorder="1" applyAlignment="1">
      <alignment horizontal="center"/>
    </xf>
    <xf numFmtId="0" fontId="0" fillId="0" borderId="25" xfId="0" applyBorder="1" applyAlignment="1">
      <alignment horizontal="center"/>
    </xf>
    <xf numFmtId="0" fontId="0" fillId="0" borderId="11" xfId="0" applyBorder="1"/>
    <xf numFmtId="0" fontId="0" fillId="0" borderId="10" xfId="0" applyBorder="1"/>
    <xf numFmtId="0" fontId="0" fillId="0" borderId="16" xfId="0" applyBorder="1"/>
    <xf numFmtId="0" fontId="0" fillId="0" borderId="27" xfId="0" applyBorder="1"/>
    <xf numFmtId="0" fontId="0" fillId="0" borderId="17" xfId="0" applyBorder="1"/>
    <xf numFmtId="0" fontId="0" fillId="0" borderId="28" xfId="0" applyBorder="1"/>
    <xf numFmtId="0" fontId="0" fillId="3" borderId="20" xfId="0" applyFill="1" applyBorder="1" applyAlignment="1">
      <alignment horizontal="center"/>
    </xf>
    <xf numFmtId="0" fontId="0" fillId="3" borderId="19" xfId="0" applyFill="1" applyBorder="1" applyAlignment="1">
      <alignment horizontal="center"/>
    </xf>
    <xf numFmtId="0" fontId="1" fillId="0" borderId="0" xfId="0" applyFont="1"/>
    <xf numFmtId="0" fontId="5" fillId="0" borderId="0" xfId="0" applyFont="1"/>
    <xf numFmtId="9" fontId="6" fillId="0" borderId="26" xfId="0" applyNumberFormat="1" applyFont="1" applyBorder="1" applyAlignment="1">
      <alignment horizontal="center"/>
    </xf>
    <xf numFmtId="0" fontId="0" fillId="4" borderId="0" xfId="0" applyFill="1"/>
    <xf numFmtId="0" fontId="0" fillId="5" borderId="0" xfId="0" applyFill="1"/>
    <xf numFmtId="0" fontId="0" fillId="6" borderId="0" xfId="0" applyFill="1"/>
    <xf numFmtId="9" fontId="6" fillId="0" borderId="3" xfId="0" applyNumberFormat="1" applyFont="1" applyBorder="1" applyAlignment="1">
      <alignment horizontal="center"/>
    </xf>
    <xf numFmtId="9" fontId="6" fillId="0" borderId="4" xfId="0" applyNumberFormat="1" applyFont="1" applyBorder="1" applyAlignment="1">
      <alignment horizontal="center"/>
    </xf>
    <xf numFmtId="0" fontId="2" fillId="3" borderId="0" xfId="0" applyFont="1" applyFill="1" applyAlignment="1" applyProtection="1">
      <alignment horizontal="center"/>
      <protection hidden="1"/>
    </xf>
    <xf numFmtId="0" fontId="0" fillId="0" borderId="29" xfId="0" applyBorder="1"/>
    <xf numFmtId="0" fontId="0" fillId="0" borderId="11" xfId="0" applyBorder="1" applyAlignment="1">
      <alignment textRotation="90"/>
    </xf>
    <xf numFmtId="0" fontId="8" fillId="0" borderId="0" xfId="0" applyFont="1"/>
    <xf numFmtId="0" fontId="10" fillId="0" borderId="5" xfId="0" applyFont="1" applyBorder="1"/>
    <xf numFmtId="0" fontId="9" fillId="0" borderId="1" xfId="0" applyFont="1" applyBorder="1" applyAlignment="1">
      <alignment horizontal="center"/>
    </xf>
    <xf numFmtId="0" fontId="3" fillId="0" borderId="5" xfId="0" applyFont="1" applyBorder="1" applyAlignment="1">
      <alignment horizontal="right" vertical="center" wrapText="1"/>
    </xf>
    <xf numFmtId="0" fontId="9" fillId="0" borderId="6" xfId="0" applyFont="1" applyBorder="1" applyAlignment="1">
      <alignment horizontal="center"/>
    </xf>
    <xf numFmtId="0" fontId="9" fillId="0" borderId="1" xfId="0" applyFont="1" applyBorder="1" applyAlignment="1">
      <alignment textRotation="90"/>
    </xf>
    <xf numFmtId="0" fontId="11" fillId="0" borderId="1" xfId="0" applyFont="1" applyBorder="1" applyAlignment="1">
      <alignment textRotation="90"/>
    </xf>
    <xf numFmtId="0" fontId="9" fillId="0" borderId="1" xfId="0" applyFont="1" applyBorder="1" applyAlignment="1">
      <alignment horizontal="center" textRotation="90"/>
    </xf>
    <xf numFmtId="0" fontId="9" fillId="0" borderId="6" xfId="0" applyFont="1" applyBorder="1" applyAlignment="1">
      <alignment horizontal="center" textRotation="90"/>
    </xf>
    <xf numFmtId="0" fontId="11" fillId="0" borderId="6" xfId="0" applyFont="1" applyBorder="1" applyAlignment="1">
      <alignment textRotation="90"/>
    </xf>
    <xf numFmtId="0" fontId="10" fillId="7" borderId="5" xfId="0" applyFont="1" applyFill="1" applyBorder="1"/>
  </cellXfs>
  <cellStyles count="1">
    <cellStyle name="Normal" xfId="0" builtinId="0"/>
  </cellStyles>
  <dxfs count="5">
    <dxf>
      <font>
        <color auto="1"/>
      </font>
      <fill>
        <patternFill>
          <bgColor theme="9" tint="0.59996337778862885"/>
        </patternFill>
      </fill>
    </dxf>
    <dxf>
      <font>
        <color auto="1"/>
      </font>
      <fill>
        <patternFill>
          <bgColor theme="7" tint="0.59996337778862885"/>
        </patternFill>
      </fill>
    </dxf>
    <dxf>
      <fill>
        <patternFill>
          <bgColor theme="5" tint="0.59996337778862885"/>
        </patternFill>
      </fill>
    </dxf>
    <dxf>
      <font>
        <color rgb="FF006100"/>
      </font>
      <fill>
        <patternFill>
          <bgColor rgb="FFC6EF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microsoft.com/office/2017/10/relationships/person" Target="persons/person.xml"/><Relationship Id="rId4" Type="http://schemas.openxmlformats.org/officeDocument/2006/relationships/styles" Target="styles.xml"/><Relationship Id="rId9" Type="http://schemas.openxmlformats.org/officeDocument/2006/relationships/customXml" Target="../customXml/item3.xml"/></Relationships>
</file>

<file path=xl/persons/person.xml><?xml version="1.0" encoding="utf-8"?>
<personList xmlns="http://schemas.microsoft.com/office/spreadsheetml/2018/threadedcomments" xmlns:x="http://schemas.openxmlformats.org/spreadsheetml/2006/main">
  <person displayName="Kirsten Snook" id="{BD160B51-0B68-4C7D-B37C-3170D3FD6446}" userId="S::Kirsten.Snook@hfleducation.org::53f983fb-53eb-41b9-b51a-2af25c895966"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B4" dT="2023-08-09T11:30:43.74" personId="{BD160B51-0B68-4C7D-B37C-3170D3FD6446}" id="{5A4F29F8-365D-4D7D-8987-370E51A1A4AE}">
    <text>The 'd/b' indicates that children may mistake the 'd' for a 'b', so this adds challenge.</text>
  </threadedComment>
  <threadedComment ref="C4" dT="2023-08-09T11:32:02.50" personId="{BD160B51-0B68-4C7D-B37C-3170D3FD6446}" id="{287FD6F9-EE28-4B5D-B8C4-59A8251A6DCC}">
    <text>Children may mistake the 'd' for a 'b', and/or the 'p' for a 'q'… doubly challenging.</text>
  </threadedComment>
  <threadedComment ref="D4" dT="2023-08-09T11:32:34.10" personId="{BD160B51-0B68-4C7D-B37C-3170D3FD6446}" id="{44FF7B7D-74C3-4F45-9C41-89E4DF879333}">
    <text>Children may mistake the 'z' for an 's'.</text>
  </threadedComment>
  <threadedComment ref="J4" dT="2023-08-09T11:35:21.36" personId="{BD160B51-0B68-4C7D-B37C-3170D3FD6446}" id="{50361A56-C37A-4CF4-B9E9-0F42DF4C5439}">
    <text>Here, we've indicated that children may misread the 'ru' letter sequence as 'ur', due to being primed by the look of the word and its similarity to 'turn'. A reminder re the importance of reminding children that the alien denotes a made-up word, ie not real.</text>
  </threadedComment>
  <threadedComment ref="M4" dT="2023-08-09T11:36:24.94" personId="{BD160B51-0B68-4C7D-B37C-3170D3FD6446}" id="{54EF4086-168D-45AD-90C5-CE12A65B75F0}">
    <text>There are multiple sites of potential difficulty here.</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 Id="rId4" Type="http://schemas.microsoft.com/office/2017/10/relationships/threadedComment" Target="../threadedComments/threadedComment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20"/>
  <sheetViews>
    <sheetView view="pageLayout" zoomScale="60" zoomScaleNormal="70" zoomScalePageLayoutView="60" workbookViewId="0">
      <selection activeCell="F30" sqref="F30"/>
    </sheetView>
  </sheetViews>
  <sheetFormatPr defaultRowHeight="14.5" x14ac:dyDescent="0.35"/>
  <cols>
    <col min="1" max="1" width="13.54296875" customWidth="1"/>
  </cols>
  <sheetData>
    <row r="1" spans="1:10" ht="18.5" x14ac:dyDescent="0.45">
      <c r="A1" s="37" t="s">
        <v>157</v>
      </c>
      <c r="J1" t="s">
        <v>0</v>
      </c>
    </row>
    <row r="3" spans="1:10" x14ac:dyDescent="0.35">
      <c r="A3" t="s">
        <v>1</v>
      </c>
      <c r="B3" t="s">
        <v>2</v>
      </c>
    </row>
    <row r="4" spans="1:10" x14ac:dyDescent="0.35">
      <c r="A4" t="s">
        <v>3</v>
      </c>
      <c r="B4" t="s">
        <v>4</v>
      </c>
    </row>
    <row r="5" spans="1:10" x14ac:dyDescent="0.35">
      <c r="A5" t="s">
        <v>5</v>
      </c>
      <c r="B5" t="s">
        <v>6</v>
      </c>
    </row>
    <row r="6" spans="1:10" x14ac:dyDescent="0.35">
      <c r="A6" t="s">
        <v>7</v>
      </c>
      <c r="B6" t="s">
        <v>8</v>
      </c>
    </row>
    <row r="7" spans="1:10" x14ac:dyDescent="0.35">
      <c r="A7" t="s">
        <v>9</v>
      </c>
      <c r="B7" t="s">
        <v>10</v>
      </c>
    </row>
    <row r="8" spans="1:10" x14ac:dyDescent="0.35">
      <c r="A8" t="s">
        <v>11</v>
      </c>
      <c r="B8" t="s">
        <v>156</v>
      </c>
    </row>
    <row r="11" spans="1:10" x14ac:dyDescent="0.35">
      <c r="A11" s="36" t="s">
        <v>12</v>
      </c>
      <c r="B11" t="s">
        <v>13</v>
      </c>
    </row>
    <row r="12" spans="1:10" x14ac:dyDescent="0.35">
      <c r="B12" t="s">
        <v>14</v>
      </c>
    </row>
    <row r="15" spans="1:10" x14ac:dyDescent="0.35">
      <c r="A15" s="36" t="s">
        <v>15</v>
      </c>
      <c r="B15" s="36"/>
      <c r="C15" s="36"/>
      <c r="D15" s="36"/>
    </row>
    <row r="16" spans="1:10" x14ac:dyDescent="0.35">
      <c r="A16" s="41" t="s">
        <v>16</v>
      </c>
      <c r="B16" s="41"/>
    </row>
    <row r="17" spans="1:2" x14ac:dyDescent="0.35">
      <c r="A17" s="40" t="s">
        <v>17</v>
      </c>
      <c r="B17" s="40"/>
    </row>
    <row r="18" spans="1:2" x14ac:dyDescent="0.35">
      <c r="A18" s="39" t="s">
        <v>18</v>
      </c>
      <c r="B18" s="39"/>
    </row>
    <row r="19" spans="1:2" x14ac:dyDescent="0.35">
      <c r="A19" t="s">
        <v>19</v>
      </c>
    </row>
    <row r="20" spans="1:2" x14ac:dyDescent="0.35">
      <c r="A20" t="s">
        <v>20</v>
      </c>
    </row>
  </sheetData>
  <pageMargins left="0.7" right="0.7" top="0.75" bottom="0.75" header="0.3" footer="0.3"/>
  <pageSetup paperSize="9" orientation="portrait" r:id="rId1"/>
  <headerFooter>
    <oddHeader>&amp;CPhonics Screening Check Analysis 2024</oddHeader>
    <oddFooter>&amp;C© Herts for Learning Ltd - 2018</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P41"/>
  <sheetViews>
    <sheetView tabSelected="1" zoomScale="80" zoomScaleNormal="80" zoomScalePageLayoutView="84" workbookViewId="0">
      <pane ySplit="6" topLeftCell="A7" activePane="bottomLeft" state="frozen"/>
      <selection pane="bottomLeft" activeCell="N12" sqref="N12"/>
    </sheetView>
  </sheetViews>
  <sheetFormatPr defaultRowHeight="14.5" x14ac:dyDescent="0.35"/>
  <cols>
    <col min="1" max="1" width="29.54296875" customWidth="1"/>
    <col min="2" max="2" width="3.6328125" customWidth="1"/>
    <col min="3" max="3" width="3.54296875" customWidth="1"/>
    <col min="4" max="4" width="4.26953125" customWidth="1"/>
    <col min="5" max="6" width="3.26953125" customWidth="1"/>
    <col min="7" max="8" width="3.453125" customWidth="1"/>
    <col min="9" max="9" width="3.1796875" customWidth="1"/>
    <col min="10" max="11" width="3.26953125" customWidth="1"/>
    <col min="12" max="12" width="3.7265625" customWidth="1"/>
    <col min="13" max="13" width="3.54296875" customWidth="1"/>
    <col min="14" max="16" width="3.26953125" customWidth="1"/>
    <col min="17" max="17" width="3.1796875" customWidth="1"/>
    <col min="18" max="18" width="3.26953125" customWidth="1"/>
    <col min="19" max="19" width="3.1796875" customWidth="1"/>
    <col min="20" max="20" width="3.453125" customWidth="1"/>
    <col min="21" max="22" width="3.81640625" customWidth="1"/>
    <col min="23" max="24" width="3.7265625" customWidth="1"/>
    <col min="25" max="25" width="3.453125" customWidth="1"/>
    <col min="26" max="26" width="3.81640625" customWidth="1"/>
    <col min="27" max="27" width="4" customWidth="1"/>
    <col min="28" max="28" width="3.7265625" customWidth="1"/>
    <col min="29" max="29" width="3.81640625" customWidth="1"/>
    <col min="30" max="30" width="4" customWidth="1"/>
    <col min="31" max="31" width="3.7265625" customWidth="1"/>
    <col min="32" max="32" width="4" customWidth="1"/>
    <col min="33" max="33" width="3.81640625" customWidth="1"/>
    <col min="34" max="34" width="4.1796875" customWidth="1"/>
    <col min="35" max="35" width="3.7265625" customWidth="1"/>
    <col min="36" max="37" width="4" customWidth="1"/>
    <col min="38" max="38" width="3.81640625" customWidth="1"/>
    <col min="39" max="40" width="4" customWidth="1"/>
    <col min="41" max="41" width="3.7265625" customWidth="1"/>
    <col min="42" max="42" width="4.54296875" customWidth="1"/>
  </cols>
  <sheetData>
    <row r="1" spans="1:42" x14ac:dyDescent="0.35">
      <c r="A1" s="4" t="s">
        <v>21</v>
      </c>
      <c r="B1" s="5">
        <v>1</v>
      </c>
      <c r="C1" s="6">
        <v>2</v>
      </c>
      <c r="D1" s="6">
        <v>3</v>
      </c>
      <c r="E1" s="6">
        <v>4</v>
      </c>
      <c r="F1" s="6">
        <v>5</v>
      </c>
      <c r="G1" s="6">
        <v>6</v>
      </c>
      <c r="H1" s="6">
        <v>7</v>
      </c>
      <c r="I1" s="6">
        <v>8</v>
      </c>
      <c r="J1" s="6">
        <v>9</v>
      </c>
      <c r="K1" s="6">
        <v>10</v>
      </c>
      <c r="L1" s="6">
        <v>11</v>
      </c>
      <c r="M1" s="6">
        <v>12</v>
      </c>
      <c r="N1" s="6">
        <v>13</v>
      </c>
      <c r="O1" s="6">
        <v>14</v>
      </c>
      <c r="P1" s="6">
        <v>15</v>
      </c>
      <c r="Q1" s="6">
        <v>16</v>
      </c>
      <c r="R1" s="6">
        <v>17</v>
      </c>
      <c r="S1" s="6">
        <v>18</v>
      </c>
      <c r="T1" s="6">
        <v>19</v>
      </c>
      <c r="U1" s="6">
        <v>20</v>
      </c>
      <c r="V1" s="6">
        <v>21</v>
      </c>
      <c r="W1" s="6">
        <v>22</v>
      </c>
      <c r="X1" s="6">
        <v>23</v>
      </c>
      <c r="Y1" s="6">
        <v>24</v>
      </c>
      <c r="Z1" s="6">
        <v>25</v>
      </c>
      <c r="AA1" s="6">
        <v>26</v>
      </c>
      <c r="AB1" s="6">
        <v>27</v>
      </c>
      <c r="AC1" s="6">
        <v>28</v>
      </c>
      <c r="AD1" s="6">
        <v>29</v>
      </c>
      <c r="AE1" s="6">
        <v>30</v>
      </c>
      <c r="AF1" s="6">
        <v>31</v>
      </c>
      <c r="AG1" s="6">
        <v>32</v>
      </c>
      <c r="AH1" s="6">
        <v>33</v>
      </c>
      <c r="AI1" s="6">
        <v>34</v>
      </c>
      <c r="AJ1" s="6">
        <v>35</v>
      </c>
      <c r="AK1" s="6">
        <v>36</v>
      </c>
      <c r="AL1" s="6">
        <v>37</v>
      </c>
      <c r="AM1" s="6">
        <v>38</v>
      </c>
      <c r="AN1" s="6">
        <v>39</v>
      </c>
      <c r="AO1" s="7">
        <v>40</v>
      </c>
      <c r="AP1" s="44"/>
    </row>
    <row r="2" spans="1:42" ht="63.75" customHeight="1" x14ac:dyDescent="0.35">
      <c r="A2" s="8" t="s">
        <v>63</v>
      </c>
      <c r="B2" s="2" t="s">
        <v>68</v>
      </c>
      <c r="C2" s="2" t="s">
        <v>69</v>
      </c>
      <c r="D2" s="2" t="s">
        <v>70</v>
      </c>
      <c r="E2" s="2" t="s">
        <v>71</v>
      </c>
      <c r="F2" s="2" t="s">
        <v>72</v>
      </c>
      <c r="G2" s="2" t="s">
        <v>73</v>
      </c>
      <c r="H2" s="2" t="s">
        <v>74</v>
      </c>
      <c r="I2" s="2" t="s">
        <v>75</v>
      </c>
      <c r="J2" s="2" t="s">
        <v>76</v>
      </c>
      <c r="K2" s="2" t="s">
        <v>77</v>
      </c>
      <c r="L2" s="2" t="s">
        <v>78</v>
      </c>
      <c r="M2" s="2" t="s">
        <v>79</v>
      </c>
      <c r="N2" s="2" t="s">
        <v>80</v>
      </c>
      <c r="O2" s="2" t="s">
        <v>81</v>
      </c>
      <c r="P2" s="2" t="s">
        <v>82</v>
      </c>
      <c r="Q2" s="2" t="s">
        <v>83</v>
      </c>
      <c r="R2" s="2" t="s">
        <v>84</v>
      </c>
      <c r="S2" s="2" t="s">
        <v>85</v>
      </c>
      <c r="T2" s="2" t="s">
        <v>86</v>
      </c>
      <c r="U2" s="2" t="s">
        <v>87</v>
      </c>
      <c r="V2" s="2" t="s">
        <v>88</v>
      </c>
      <c r="W2" s="2" t="s">
        <v>89</v>
      </c>
      <c r="X2" s="2" t="s">
        <v>90</v>
      </c>
      <c r="Y2" s="2" t="s">
        <v>91</v>
      </c>
      <c r="Z2" s="2" t="s">
        <v>92</v>
      </c>
      <c r="AA2" s="2" t="s">
        <v>93</v>
      </c>
      <c r="AB2" s="2" t="s">
        <v>94</v>
      </c>
      <c r="AC2" s="2" t="s">
        <v>95</v>
      </c>
      <c r="AD2" s="2" t="s">
        <v>96</v>
      </c>
      <c r="AE2" s="2" t="s">
        <v>97</v>
      </c>
      <c r="AF2" s="2" t="s">
        <v>98</v>
      </c>
      <c r="AG2" s="2" t="s">
        <v>99</v>
      </c>
      <c r="AH2" s="2" t="s">
        <v>100</v>
      </c>
      <c r="AI2" s="2" t="s">
        <v>101</v>
      </c>
      <c r="AJ2" s="2" t="s">
        <v>102</v>
      </c>
      <c r="AK2" s="2" t="s">
        <v>103</v>
      </c>
      <c r="AL2" s="2" t="s">
        <v>104</v>
      </c>
      <c r="AM2" s="2" t="s">
        <v>105</v>
      </c>
      <c r="AN2" s="2" t="s">
        <v>106</v>
      </c>
      <c r="AO2" s="9" t="s">
        <v>107</v>
      </c>
      <c r="AP2" s="1"/>
    </row>
    <row r="3" spans="1:42" s="47" customFormat="1" x14ac:dyDescent="0.35">
      <c r="A3" s="48" t="s">
        <v>64</v>
      </c>
      <c r="B3" s="49">
        <v>2</v>
      </c>
      <c r="C3" s="49" t="s">
        <v>22</v>
      </c>
      <c r="D3" s="49" t="s">
        <v>22</v>
      </c>
      <c r="E3" s="49">
        <v>4</v>
      </c>
      <c r="F3" s="49" t="s">
        <v>22</v>
      </c>
      <c r="G3" s="49" t="s">
        <v>23</v>
      </c>
      <c r="H3" s="49" t="s">
        <v>24</v>
      </c>
      <c r="I3" s="49" t="s">
        <v>23</v>
      </c>
      <c r="J3" s="49">
        <v>4</v>
      </c>
      <c r="K3" s="49">
        <v>4</v>
      </c>
      <c r="L3" s="49">
        <v>4</v>
      </c>
      <c r="M3" s="49">
        <v>4</v>
      </c>
      <c r="N3" s="49" t="s">
        <v>23</v>
      </c>
      <c r="O3" s="49" t="s">
        <v>23</v>
      </c>
      <c r="P3" s="49" t="s">
        <v>24</v>
      </c>
      <c r="Q3" s="49" t="s">
        <v>23</v>
      </c>
      <c r="R3" s="49">
        <v>4</v>
      </c>
      <c r="S3" s="49">
        <v>4</v>
      </c>
      <c r="T3" s="49">
        <v>4</v>
      </c>
      <c r="U3" s="49">
        <v>4</v>
      </c>
      <c r="V3" s="49" t="s">
        <v>25</v>
      </c>
      <c r="W3" s="49" t="s">
        <v>25</v>
      </c>
      <c r="X3" s="49" t="s">
        <v>25</v>
      </c>
      <c r="Y3" s="49" t="s">
        <v>25</v>
      </c>
      <c r="Z3" s="49">
        <v>4</v>
      </c>
      <c r="AA3" s="49">
        <v>4</v>
      </c>
      <c r="AB3" s="49">
        <v>4</v>
      </c>
      <c r="AC3" s="49" t="s">
        <v>25</v>
      </c>
      <c r="AD3" s="49" t="s">
        <v>154</v>
      </c>
      <c r="AE3" s="49">
        <v>4</v>
      </c>
      <c r="AF3" s="49" t="s">
        <v>154</v>
      </c>
      <c r="AG3" s="49" t="s">
        <v>25</v>
      </c>
      <c r="AH3" s="49">
        <v>4</v>
      </c>
      <c r="AI3" s="49">
        <v>4</v>
      </c>
      <c r="AJ3" s="49">
        <v>4</v>
      </c>
      <c r="AK3" s="49" t="s">
        <v>25</v>
      </c>
      <c r="AL3" s="49" t="s">
        <v>26</v>
      </c>
      <c r="AM3" s="49">
        <v>4</v>
      </c>
      <c r="AN3" s="49" t="s">
        <v>25</v>
      </c>
      <c r="AO3" s="51" t="s">
        <v>26</v>
      </c>
    </row>
    <row r="4" spans="1:42" s="47" customFormat="1" ht="36.5" thickBot="1" x14ac:dyDescent="0.4">
      <c r="A4" s="57" t="s">
        <v>155</v>
      </c>
      <c r="B4" s="54" t="s">
        <v>119</v>
      </c>
      <c r="C4" s="54" t="s">
        <v>120</v>
      </c>
      <c r="D4" s="54" t="s">
        <v>119</v>
      </c>
      <c r="E4" s="54" t="s">
        <v>121</v>
      </c>
      <c r="F4" s="54" t="s">
        <v>119</v>
      </c>
      <c r="G4" s="54" t="s">
        <v>119</v>
      </c>
      <c r="H4" s="54" t="s">
        <v>119</v>
      </c>
      <c r="I4" s="54" t="s">
        <v>119</v>
      </c>
      <c r="J4" s="54" t="s">
        <v>122</v>
      </c>
      <c r="K4" s="54" t="s">
        <v>122</v>
      </c>
      <c r="L4" s="54" t="s">
        <v>123</v>
      </c>
      <c r="M4" s="54" t="s">
        <v>123</v>
      </c>
      <c r="N4" s="54" t="s">
        <v>119</v>
      </c>
      <c r="O4" s="54" t="s">
        <v>119</v>
      </c>
      <c r="P4" s="54" t="s">
        <v>119</v>
      </c>
      <c r="Q4" s="54" t="s">
        <v>119</v>
      </c>
      <c r="R4" s="54" t="s">
        <v>122</v>
      </c>
      <c r="S4" s="54" t="s">
        <v>122</v>
      </c>
      <c r="T4" s="54" t="s">
        <v>123</v>
      </c>
      <c r="U4" s="54" t="s">
        <v>123</v>
      </c>
      <c r="V4" s="54" t="s">
        <v>124</v>
      </c>
      <c r="W4" s="54" t="s">
        <v>122</v>
      </c>
      <c r="X4" s="54" t="s">
        <v>119</v>
      </c>
      <c r="Y4" s="54" t="s">
        <v>119</v>
      </c>
      <c r="Z4" s="54" t="s">
        <v>125</v>
      </c>
      <c r="AA4" s="54" t="s">
        <v>125</v>
      </c>
      <c r="AB4" s="54" t="s">
        <v>126</v>
      </c>
      <c r="AC4" s="54" t="s">
        <v>126</v>
      </c>
      <c r="AD4" s="54" t="s">
        <v>124</v>
      </c>
      <c r="AE4" s="54" t="s">
        <v>122</v>
      </c>
      <c r="AF4" s="54" t="s">
        <v>119</v>
      </c>
      <c r="AG4" s="54" t="s">
        <v>119</v>
      </c>
      <c r="AH4" s="54" t="s">
        <v>125</v>
      </c>
      <c r="AI4" s="54" t="s">
        <v>125</v>
      </c>
      <c r="AJ4" s="54" t="s">
        <v>126</v>
      </c>
      <c r="AK4" s="54" t="s">
        <v>126</v>
      </c>
      <c r="AL4" s="54" t="s">
        <v>127</v>
      </c>
      <c r="AM4" s="54" t="s">
        <v>128</v>
      </c>
      <c r="AN4" s="54" t="s">
        <v>129</v>
      </c>
      <c r="AO4" s="55" t="s">
        <v>130</v>
      </c>
    </row>
    <row r="5" spans="1:42" ht="64.5" customHeight="1" x14ac:dyDescent="0.35">
      <c r="A5" s="50" t="s">
        <v>65</v>
      </c>
      <c r="B5" s="3" t="s">
        <v>158</v>
      </c>
      <c r="C5" s="3" t="s">
        <v>159</v>
      </c>
      <c r="D5" s="3" t="s">
        <v>160</v>
      </c>
      <c r="E5" s="3" t="s">
        <v>109</v>
      </c>
      <c r="F5" s="3" t="s">
        <v>108</v>
      </c>
      <c r="G5" s="3" t="s">
        <v>67</v>
      </c>
      <c r="H5" s="3" t="s">
        <v>110</v>
      </c>
      <c r="I5" s="3" t="s">
        <v>111</v>
      </c>
      <c r="J5" s="3" t="s">
        <v>112</v>
      </c>
      <c r="K5" s="3" t="s">
        <v>113</v>
      </c>
      <c r="L5" s="3" t="s">
        <v>114</v>
      </c>
      <c r="M5" s="3" t="s">
        <v>115</v>
      </c>
      <c r="N5" s="3" t="s">
        <v>116</v>
      </c>
      <c r="O5" s="3" t="s">
        <v>62</v>
      </c>
      <c r="P5" s="3" t="s">
        <v>117</v>
      </c>
      <c r="Q5" s="3" t="s">
        <v>118</v>
      </c>
      <c r="R5" s="3" t="s">
        <v>131</v>
      </c>
      <c r="S5" s="3" t="s">
        <v>132</v>
      </c>
      <c r="T5" s="3" t="s">
        <v>133</v>
      </c>
      <c r="U5" s="3" t="s">
        <v>134</v>
      </c>
      <c r="V5" s="52" t="s">
        <v>135</v>
      </c>
      <c r="W5" s="52" t="s">
        <v>136</v>
      </c>
      <c r="X5" s="52" t="s">
        <v>137</v>
      </c>
      <c r="Y5" s="52" t="s">
        <v>138</v>
      </c>
      <c r="Z5" s="52" t="s">
        <v>139</v>
      </c>
      <c r="AA5" s="52" t="s">
        <v>140</v>
      </c>
      <c r="AB5" s="52" t="s">
        <v>141</v>
      </c>
      <c r="AC5" s="52" t="s">
        <v>142</v>
      </c>
      <c r="AD5" s="52" t="s">
        <v>143</v>
      </c>
      <c r="AE5" s="52" t="s">
        <v>144</v>
      </c>
      <c r="AF5" s="52" t="s">
        <v>145</v>
      </c>
      <c r="AG5" s="52" t="s">
        <v>146</v>
      </c>
      <c r="AH5" s="52" t="s">
        <v>147</v>
      </c>
      <c r="AI5" s="52" t="s">
        <v>148</v>
      </c>
      <c r="AJ5" s="52" t="s">
        <v>149</v>
      </c>
      <c r="AK5" s="52" t="s">
        <v>66</v>
      </c>
      <c r="AL5" s="53" t="s">
        <v>150</v>
      </c>
      <c r="AM5" s="53" t="s">
        <v>151</v>
      </c>
      <c r="AN5" s="53" t="s">
        <v>152</v>
      </c>
      <c r="AO5" s="56" t="s">
        <v>153</v>
      </c>
      <c r="AP5" s="46" t="s">
        <v>27</v>
      </c>
    </row>
    <row r="6" spans="1:42" ht="15" thickBot="1" x14ac:dyDescent="0.4">
      <c r="A6" s="15" t="s">
        <v>28</v>
      </c>
      <c r="B6" s="16"/>
      <c r="C6" s="17"/>
      <c r="D6" s="17"/>
      <c r="E6" s="17"/>
      <c r="F6" s="17"/>
      <c r="G6" s="17"/>
      <c r="H6" s="17"/>
      <c r="I6" s="17"/>
      <c r="J6" s="17"/>
      <c r="K6" s="17"/>
      <c r="L6" s="17"/>
      <c r="M6" s="17"/>
      <c r="N6" s="17"/>
      <c r="O6" s="17"/>
      <c r="P6" s="17"/>
      <c r="Q6" s="17"/>
      <c r="R6" s="17"/>
      <c r="S6" s="17"/>
      <c r="T6" s="17"/>
      <c r="U6" s="17"/>
      <c r="V6" s="17"/>
      <c r="W6" s="17"/>
      <c r="X6" s="17"/>
      <c r="Y6" s="17"/>
      <c r="Z6" s="17"/>
      <c r="AA6" s="17"/>
      <c r="AB6" s="17"/>
      <c r="AC6" s="17"/>
      <c r="AD6" s="17"/>
      <c r="AE6" s="17"/>
      <c r="AF6" s="17"/>
      <c r="AG6" s="17"/>
      <c r="AH6" s="17"/>
      <c r="AI6" s="17"/>
      <c r="AJ6" s="17"/>
      <c r="AK6" s="17"/>
      <c r="AL6" s="17"/>
      <c r="AM6" s="17"/>
      <c r="AN6" s="17"/>
      <c r="AO6" s="18"/>
      <c r="AP6" s="31"/>
    </row>
    <row r="7" spans="1:42" x14ac:dyDescent="0.35">
      <c r="A7" s="28" t="s">
        <v>29</v>
      </c>
      <c r="B7" s="23">
        <v>1</v>
      </c>
      <c r="C7" s="19">
        <v>0</v>
      </c>
      <c r="D7" s="19">
        <v>1</v>
      </c>
      <c r="E7" s="19">
        <v>0</v>
      </c>
      <c r="F7" s="19">
        <v>1</v>
      </c>
      <c r="G7" s="19"/>
      <c r="H7" s="19"/>
      <c r="I7" s="19"/>
      <c r="J7" s="19"/>
      <c r="K7" s="19"/>
      <c r="L7" s="19"/>
      <c r="M7" s="19"/>
      <c r="N7" s="19"/>
      <c r="O7" s="19"/>
      <c r="P7" s="19"/>
      <c r="Q7" s="19"/>
      <c r="R7" s="19"/>
      <c r="S7" s="19"/>
      <c r="T7" s="19"/>
      <c r="U7" s="19"/>
      <c r="V7" s="19"/>
      <c r="W7" s="19"/>
      <c r="X7" s="19"/>
      <c r="Y7" s="19"/>
      <c r="Z7" s="19"/>
      <c r="AA7" s="19"/>
      <c r="AB7" s="19"/>
      <c r="AC7" s="19"/>
      <c r="AD7" s="19"/>
      <c r="AE7" s="19"/>
      <c r="AF7" s="19"/>
      <c r="AG7" s="19"/>
      <c r="AH7" s="19"/>
      <c r="AI7" s="19"/>
      <c r="AJ7" s="19"/>
      <c r="AK7" s="19"/>
      <c r="AL7" s="19"/>
      <c r="AM7" s="19"/>
      <c r="AN7" s="19"/>
      <c r="AO7" s="20"/>
      <c r="AP7" s="45">
        <f>SUM(B7:AO7)</f>
        <v>3</v>
      </c>
    </row>
    <row r="8" spans="1:42" x14ac:dyDescent="0.35">
      <c r="A8" s="29" t="s">
        <v>30</v>
      </c>
      <c r="B8" s="24">
        <v>1</v>
      </c>
      <c r="C8" s="11">
        <v>0</v>
      </c>
      <c r="D8" s="11">
        <v>1</v>
      </c>
      <c r="E8" s="11"/>
      <c r="F8" s="11"/>
      <c r="G8" s="11"/>
      <c r="H8" s="11"/>
      <c r="I8" s="11"/>
      <c r="J8" s="11"/>
      <c r="K8" s="11"/>
      <c r="L8" s="11"/>
      <c r="M8" s="11"/>
      <c r="N8" s="11"/>
      <c r="O8" s="11"/>
      <c r="P8" s="11"/>
      <c r="Q8" s="11"/>
      <c r="R8" s="11"/>
      <c r="S8" s="11"/>
      <c r="T8" s="11"/>
      <c r="U8" s="11"/>
      <c r="V8" s="11"/>
      <c r="W8" s="11"/>
      <c r="X8" s="11"/>
      <c r="Y8" s="11"/>
      <c r="Z8" s="11"/>
      <c r="AA8" s="11"/>
      <c r="AB8" s="11"/>
      <c r="AC8" s="11"/>
      <c r="AD8" s="11"/>
      <c r="AE8" s="11"/>
      <c r="AF8" s="11"/>
      <c r="AG8" s="11"/>
      <c r="AH8" s="11"/>
      <c r="AI8" s="11"/>
      <c r="AJ8" s="11"/>
      <c r="AK8" s="11"/>
      <c r="AL8" s="11"/>
      <c r="AM8" s="11"/>
      <c r="AN8" s="11"/>
      <c r="AO8" s="12"/>
      <c r="AP8" s="45">
        <f t="shared" ref="AP8:AP36" si="0">SUM(B8:AO8)</f>
        <v>2</v>
      </c>
    </row>
    <row r="9" spans="1:42" x14ac:dyDescent="0.35">
      <c r="A9" s="29" t="s">
        <v>31</v>
      </c>
      <c r="B9" s="24">
        <v>1</v>
      </c>
      <c r="C9" s="11">
        <v>1</v>
      </c>
      <c r="D9" s="11">
        <v>1</v>
      </c>
      <c r="E9" s="11"/>
      <c r="F9" s="11"/>
      <c r="G9" s="11"/>
      <c r="H9" s="11"/>
      <c r="I9" s="11"/>
      <c r="J9" s="11"/>
      <c r="K9" s="11"/>
      <c r="L9" s="11"/>
      <c r="M9" s="11"/>
      <c r="N9" s="11"/>
      <c r="O9" s="11"/>
      <c r="P9" s="11"/>
      <c r="Q9" s="11"/>
      <c r="R9" s="11"/>
      <c r="S9" s="11"/>
      <c r="T9" s="11"/>
      <c r="U9" s="11"/>
      <c r="V9" s="11"/>
      <c r="W9" s="11"/>
      <c r="X9" s="11"/>
      <c r="Y9" s="11"/>
      <c r="Z9" s="11"/>
      <c r="AA9" s="11"/>
      <c r="AB9" s="11"/>
      <c r="AC9" s="11"/>
      <c r="AD9" s="11"/>
      <c r="AE9" s="11"/>
      <c r="AF9" s="11"/>
      <c r="AG9" s="11"/>
      <c r="AH9" s="11"/>
      <c r="AI9" s="11"/>
      <c r="AJ9" s="11"/>
      <c r="AK9" s="11"/>
      <c r="AL9" s="11"/>
      <c r="AM9" s="11"/>
      <c r="AN9" s="11"/>
      <c r="AO9" s="12"/>
      <c r="AP9" s="45">
        <f t="shared" si="0"/>
        <v>3</v>
      </c>
    </row>
    <row r="10" spans="1:42" x14ac:dyDescent="0.35">
      <c r="A10" s="29" t="s">
        <v>32</v>
      </c>
      <c r="B10" s="24">
        <v>1</v>
      </c>
      <c r="C10" s="11">
        <v>1</v>
      </c>
      <c r="D10" s="11">
        <v>1</v>
      </c>
      <c r="E10" s="11"/>
      <c r="F10" s="11"/>
      <c r="G10" s="11"/>
      <c r="H10" s="11"/>
      <c r="I10" s="11"/>
      <c r="J10" s="11"/>
      <c r="K10" s="11"/>
      <c r="L10" s="11"/>
      <c r="M10" s="11"/>
      <c r="N10" s="11"/>
      <c r="O10" s="11"/>
      <c r="P10" s="11"/>
      <c r="Q10" s="11"/>
      <c r="R10" s="11"/>
      <c r="S10" s="11"/>
      <c r="T10" s="11"/>
      <c r="U10" s="11"/>
      <c r="V10" s="11"/>
      <c r="W10" s="11"/>
      <c r="X10" s="11"/>
      <c r="Y10" s="11"/>
      <c r="Z10" s="11"/>
      <c r="AA10" s="11"/>
      <c r="AB10" s="11"/>
      <c r="AC10" s="11"/>
      <c r="AD10" s="11"/>
      <c r="AE10" s="11"/>
      <c r="AF10" s="11"/>
      <c r="AG10" s="11"/>
      <c r="AH10" s="11"/>
      <c r="AI10" s="11"/>
      <c r="AJ10" s="11"/>
      <c r="AK10" s="11"/>
      <c r="AL10" s="11"/>
      <c r="AM10" s="11"/>
      <c r="AN10" s="11"/>
      <c r="AO10" s="12"/>
      <c r="AP10" s="45">
        <f t="shared" si="0"/>
        <v>3</v>
      </c>
    </row>
    <row r="11" spans="1:42" x14ac:dyDescent="0.35">
      <c r="A11" s="29" t="s">
        <v>33</v>
      </c>
      <c r="B11" s="24">
        <v>1</v>
      </c>
      <c r="C11" s="11">
        <v>1</v>
      </c>
      <c r="D11" s="11">
        <v>1</v>
      </c>
      <c r="E11" s="11"/>
      <c r="F11" s="11"/>
      <c r="G11" s="11"/>
      <c r="H11" s="11"/>
      <c r="I11" s="11"/>
      <c r="J11" s="11"/>
      <c r="K11" s="11"/>
      <c r="L11" s="11"/>
      <c r="M11" s="11"/>
      <c r="N11" s="11"/>
      <c r="O11" s="11"/>
      <c r="P11" s="11"/>
      <c r="Q11" s="11"/>
      <c r="R11" s="11"/>
      <c r="S11" s="11"/>
      <c r="T11" s="11"/>
      <c r="U11" s="11"/>
      <c r="V11" s="11"/>
      <c r="W11" s="11"/>
      <c r="X11" s="11"/>
      <c r="Y11" s="11"/>
      <c r="Z11" s="11"/>
      <c r="AA11" s="11"/>
      <c r="AB11" s="11"/>
      <c r="AC11" s="11"/>
      <c r="AD11" s="11"/>
      <c r="AE11" s="11"/>
      <c r="AF11" s="11"/>
      <c r="AG11" s="11"/>
      <c r="AH11" s="11"/>
      <c r="AI11" s="11"/>
      <c r="AJ11" s="11"/>
      <c r="AK11" s="11"/>
      <c r="AL11" s="11"/>
      <c r="AM11" s="11"/>
      <c r="AN11" s="11"/>
      <c r="AO11" s="12"/>
      <c r="AP11" s="45">
        <f t="shared" si="0"/>
        <v>3</v>
      </c>
    </row>
    <row r="12" spans="1:42" x14ac:dyDescent="0.35">
      <c r="A12" s="29" t="s">
        <v>34</v>
      </c>
      <c r="B12" s="24">
        <v>0</v>
      </c>
      <c r="C12" s="11">
        <v>1</v>
      </c>
      <c r="D12" s="11">
        <v>1</v>
      </c>
      <c r="E12" s="11"/>
      <c r="F12" s="11"/>
      <c r="G12" s="11"/>
      <c r="H12" s="11"/>
      <c r="I12" s="11"/>
      <c r="J12" s="11"/>
      <c r="K12" s="11"/>
      <c r="L12" s="11"/>
      <c r="M12" s="11"/>
      <c r="N12" s="11"/>
      <c r="O12" s="11"/>
      <c r="P12" s="11"/>
      <c r="Q12" s="11"/>
      <c r="R12" s="11"/>
      <c r="S12" s="11"/>
      <c r="T12" s="11"/>
      <c r="U12" s="11"/>
      <c r="V12" s="11"/>
      <c r="W12" s="11"/>
      <c r="X12" s="11"/>
      <c r="Y12" s="11"/>
      <c r="Z12" s="11"/>
      <c r="AA12" s="11"/>
      <c r="AB12" s="11"/>
      <c r="AC12" s="11"/>
      <c r="AD12" s="11"/>
      <c r="AE12" s="11"/>
      <c r="AF12" s="11"/>
      <c r="AG12" s="11"/>
      <c r="AH12" s="11"/>
      <c r="AI12" s="11"/>
      <c r="AJ12" s="11"/>
      <c r="AK12" s="11"/>
      <c r="AL12" s="11"/>
      <c r="AM12" s="11"/>
      <c r="AN12" s="11"/>
      <c r="AO12" s="12"/>
      <c r="AP12" s="45">
        <f t="shared" si="0"/>
        <v>2</v>
      </c>
    </row>
    <row r="13" spans="1:42" x14ac:dyDescent="0.35">
      <c r="A13" s="29" t="s">
        <v>35</v>
      </c>
      <c r="B13" s="24"/>
      <c r="C13" s="11">
        <v>0</v>
      </c>
      <c r="D13" s="11">
        <v>0</v>
      </c>
      <c r="E13" s="11"/>
      <c r="F13" s="11"/>
      <c r="G13" s="11"/>
      <c r="H13" s="11"/>
      <c r="I13" s="11"/>
      <c r="J13" s="11"/>
      <c r="K13" s="11"/>
      <c r="L13" s="11"/>
      <c r="M13" s="11"/>
      <c r="N13" s="11"/>
      <c r="O13" s="11"/>
      <c r="P13" s="11"/>
      <c r="Q13" s="11"/>
      <c r="R13" s="11"/>
      <c r="S13" s="11"/>
      <c r="T13" s="11"/>
      <c r="U13" s="11"/>
      <c r="V13" s="11"/>
      <c r="W13" s="11"/>
      <c r="X13" s="11"/>
      <c r="Y13" s="11"/>
      <c r="Z13" s="11"/>
      <c r="AA13" s="11"/>
      <c r="AB13" s="11"/>
      <c r="AC13" s="11"/>
      <c r="AD13" s="11"/>
      <c r="AE13" s="11"/>
      <c r="AF13" s="11"/>
      <c r="AG13" s="11"/>
      <c r="AH13" s="11"/>
      <c r="AI13" s="11"/>
      <c r="AJ13" s="11"/>
      <c r="AK13" s="11"/>
      <c r="AL13" s="11"/>
      <c r="AM13" s="11"/>
      <c r="AN13" s="11"/>
      <c r="AO13" s="12"/>
      <c r="AP13" s="45">
        <f t="shared" si="0"/>
        <v>0</v>
      </c>
    </row>
    <row r="14" spans="1:42" x14ac:dyDescent="0.35">
      <c r="A14" s="29" t="s">
        <v>36</v>
      </c>
      <c r="B14" s="24">
        <v>1</v>
      </c>
      <c r="C14" s="11">
        <v>1</v>
      </c>
      <c r="D14" s="11">
        <v>0</v>
      </c>
      <c r="E14" s="11"/>
      <c r="F14" s="11"/>
      <c r="G14" s="11"/>
      <c r="H14" s="11"/>
      <c r="I14" s="11"/>
      <c r="J14" s="11"/>
      <c r="K14" s="11"/>
      <c r="L14" s="11"/>
      <c r="M14" s="11"/>
      <c r="N14" s="11"/>
      <c r="O14" s="11"/>
      <c r="P14" s="11"/>
      <c r="Q14" s="11"/>
      <c r="R14" s="11"/>
      <c r="S14" s="11"/>
      <c r="T14" s="11"/>
      <c r="U14" s="11"/>
      <c r="V14" s="11"/>
      <c r="W14" s="11"/>
      <c r="X14" s="11"/>
      <c r="Y14" s="11"/>
      <c r="Z14" s="11"/>
      <c r="AA14" s="11"/>
      <c r="AB14" s="11"/>
      <c r="AC14" s="11"/>
      <c r="AD14" s="11"/>
      <c r="AE14" s="11"/>
      <c r="AF14" s="11"/>
      <c r="AG14" s="11"/>
      <c r="AH14" s="11"/>
      <c r="AI14" s="11"/>
      <c r="AJ14" s="11"/>
      <c r="AK14" s="11"/>
      <c r="AL14" s="11"/>
      <c r="AM14" s="11"/>
      <c r="AN14" s="11"/>
      <c r="AO14" s="12"/>
      <c r="AP14" s="45">
        <f t="shared" si="0"/>
        <v>2</v>
      </c>
    </row>
    <row r="15" spans="1:42" x14ac:dyDescent="0.35">
      <c r="A15" s="29" t="s">
        <v>37</v>
      </c>
      <c r="B15" s="24">
        <v>1</v>
      </c>
      <c r="C15" s="11"/>
      <c r="D15" s="11">
        <v>1</v>
      </c>
      <c r="E15" s="11"/>
      <c r="F15" s="11"/>
      <c r="G15" s="11"/>
      <c r="H15" s="11"/>
      <c r="I15" s="11"/>
      <c r="J15" s="11"/>
      <c r="K15" s="11"/>
      <c r="L15" s="11"/>
      <c r="M15" s="11"/>
      <c r="N15" s="11"/>
      <c r="O15" s="11"/>
      <c r="P15" s="11"/>
      <c r="Q15" s="11"/>
      <c r="R15" s="11"/>
      <c r="S15" s="11"/>
      <c r="T15" s="11"/>
      <c r="U15" s="11"/>
      <c r="V15" s="11"/>
      <c r="W15" s="11"/>
      <c r="X15" s="11"/>
      <c r="Y15" s="11"/>
      <c r="Z15" s="11"/>
      <c r="AA15" s="11"/>
      <c r="AB15" s="11"/>
      <c r="AC15" s="11"/>
      <c r="AD15" s="11"/>
      <c r="AE15" s="11"/>
      <c r="AF15" s="11"/>
      <c r="AG15" s="11"/>
      <c r="AH15" s="11"/>
      <c r="AI15" s="11"/>
      <c r="AJ15" s="11"/>
      <c r="AK15" s="11"/>
      <c r="AL15" s="11"/>
      <c r="AM15" s="11"/>
      <c r="AN15" s="11"/>
      <c r="AO15" s="12"/>
      <c r="AP15" s="45">
        <f t="shared" si="0"/>
        <v>2</v>
      </c>
    </row>
    <row r="16" spans="1:42" x14ac:dyDescent="0.35">
      <c r="A16" s="29" t="s">
        <v>38</v>
      </c>
      <c r="B16" s="24">
        <v>1</v>
      </c>
      <c r="C16" s="11">
        <v>1</v>
      </c>
      <c r="D16" s="11">
        <v>0</v>
      </c>
      <c r="E16" s="11"/>
      <c r="F16" s="11"/>
      <c r="G16" s="11"/>
      <c r="H16" s="11"/>
      <c r="I16" s="11"/>
      <c r="J16" s="11"/>
      <c r="K16" s="11"/>
      <c r="L16" s="11"/>
      <c r="M16" s="11"/>
      <c r="N16" s="11"/>
      <c r="O16" s="11"/>
      <c r="P16" s="11"/>
      <c r="Q16" s="11"/>
      <c r="R16" s="11"/>
      <c r="S16" s="11"/>
      <c r="T16" s="11"/>
      <c r="U16" s="11"/>
      <c r="V16" s="11"/>
      <c r="W16" s="11"/>
      <c r="X16" s="11"/>
      <c r="Y16" s="11"/>
      <c r="Z16" s="11"/>
      <c r="AA16" s="11"/>
      <c r="AB16" s="11"/>
      <c r="AC16" s="11"/>
      <c r="AD16" s="11"/>
      <c r="AE16" s="11"/>
      <c r="AF16" s="11"/>
      <c r="AG16" s="11"/>
      <c r="AH16" s="11"/>
      <c r="AI16" s="11"/>
      <c r="AJ16" s="11"/>
      <c r="AK16" s="11"/>
      <c r="AL16" s="11"/>
      <c r="AM16" s="11"/>
      <c r="AN16" s="11"/>
      <c r="AO16" s="12"/>
      <c r="AP16" s="45">
        <f t="shared" si="0"/>
        <v>2</v>
      </c>
    </row>
    <row r="17" spans="1:42" x14ac:dyDescent="0.35">
      <c r="A17" s="29" t="s">
        <v>39</v>
      </c>
      <c r="B17" s="24">
        <v>1</v>
      </c>
      <c r="C17" s="11"/>
      <c r="D17" s="11">
        <v>1</v>
      </c>
      <c r="E17" s="11"/>
      <c r="F17" s="11"/>
      <c r="G17" s="11"/>
      <c r="H17" s="11"/>
      <c r="I17" s="11"/>
      <c r="J17" s="11"/>
      <c r="K17" s="11"/>
      <c r="L17" s="11"/>
      <c r="M17" s="11"/>
      <c r="N17" s="11"/>
      <c r="O17" s="11"/>
      <c r="P17" s="11"/>
      <c r="Q17" s="11"/>
      <c r="R17" s="11"/>
      <c r="S17" s="11"/>
      <c r="T17" s="11"/>
      <c r="U17" s="11"/>
      <c r="V17" s="11"/>
      <c r="W17" s="11"/>
      <c r="X17" s="11"/>
      <c r="Y17" s="11"/>
      <c r="Z17" s="11"/>
      <c r="AA17" s="11"/>
      <c r="AB17" s="11"/>
      <c r="AC17" s="11"/>
      <c r="AD17" s="11"/>
      <c r="AE17" s="11"/>
      <c r="AF17" s="11"/>
      <c r="AG17" s="11"/>
      <c r="AH17" s="11"/>
      <c r="AI17" s="11"/>
      <c r="AJ17" s="11"/>
      <c r="AK17" s="11"/>
      <c r="AL17" s="11"/>
      <c r="AM17" s="11"/>
      <c r="AN17" s="11"/>
      <c r="AO17" s="12"/>
      <c r="AP17" s="45">
        <f t="shared" si="0"/>
        <v>2</v>
      </c>
    </row>
    <row r="18" spans="1:42" x14ac:dyDescent="0.35">
      <c r="A18" s="29" t="s">
        <v>40</v>
      </c>
      <c r="B18" s="24">
        <v>1</v>
      </c>
      <c r="C18" s="11">
        <v>0</v>
      </c>
      <c r="D18" s="11">
        <v>1</v>
      </c>
      <c r="E18" s="11"/>
      <c r="F18" s="11"/>
      <c r="G18" s="11"/>
      <c r="H18" s="11"/>
      <c r="I18" s="11"/>
      <c r="J18" s="11"/>
      <c r="K18" s="11"/>
      <c r="L18" s="11"/>
      <c r="M18" s="11"/>
      <c r="N18" s="11"/>
      <c r="O18" s="11"/>
      <c r="P18" s="11"/>
      <c r="Q18" s="11"/>
      <c r="R18" s="11"/>
      <c r="S18" s="11"/>
      <c r="T18" s="11"/>
      <c r="U18" s="11"/>
      <c r="V18" s="11"/>
      <c r="W18" s="11"/>
      <c r="X18" s="11"/>
      <c r="Y18" s="11"/>
      <c r="Z18" s="11"/>
      <c r="AA18" s="11"/>
      <c r="AB18" s="11"/>
      <c r="AC18" s="11"/>
      <c r="AD18" s="11"/>
      <c r="AE18" s="11"/>
      <c r="AF18" s="11"/>
      <c r="AG18" s="11"/>
      <c r="AH18" s="11"/>
      <c r="AI18" s="11"/>
      <c r="AJ18" s="11"/>
      <c r="AK18" s="11"/>
      <c r="AL18" s="11"/>
      <c r="AM18" s="11"/>
      <c r="AN18" s="11"/>
      <c r="AO18" s="12"/>
      <c r="AP18" s="45">
        <f t="shared" si="0"/>
        <v>2</v>
      </c>
    </row>
    <row r="19" spans="1:42" x14ac:dyDescent="0.35">
      <c r="A19" s="29" t="s">
        <v>41</v>
      </c>
      <c r="B19" s="24">
        <v>1</v>
      </c>
      <c r="C19" s="11">
        <v>1</v>
      </c>
      <c r="D19" s="11"/>
      <c r="E19" s="11"/>
      <c r="F19" s="11"/>
      <c r="G19" s="11"/>
      <c r="H19" s="11"/>
      <c r="I19" s="11"/>
      <c r="J19" s="11"/>
      <c r="K19" s="11"/>
      <c r="L19" s="11"/>
      <c r="M19" s="11"/>
      <c r="N19" s="11"/>
      <c r="O19" s="11"/>
      <c r="P19" s="11"/>
      <c r="Q19" s="11"/>
      <c r="R19" s="11"/>
      <c r="S19" s="11"/>
      <c r="T19" s="11"/>
      <c r="U19" s="11"/>
      <c r="V19" s="11"/>
      <c r="W19" s="11"/>
      <c r="X19" s="11"/>
      <c r="Y19" s="11"/>
      <c r="Z19" s="11"/>
      <c r="AA19" s="11"/>
      <c r="AB19" s="11"/>
      <c r="AC19" s="11"/>
      <c r="AD19" s="11"/>
      <c r="AE19" s="11"/>
      <c r="AF19" s="11"/>
      <c r="AG19" s="11"/>
      <c r="AH19" s="11"/>
      <c r="AI19" s="11"/>
      <c r="AJ19" s="11"/>
      <c r="AK19" s="11"/>
      <c r="AL19" s="11"/>
      <c r="AM19" s="11"/>
      <c r="AN19" s="11"/>
      <c r="AO19" s="12"/>
      <c r="AP19" s="45">
        <f t="shared" si="0"/>
        <v>2</v>
      </c>
    </row>
    <row r="20" spans="1:42" x14ac:dyDescent="0.35">
      <c r="A20" s="29" t="s">
        <v>42</v>
      </c>
      <c r="B20" s="24">
        <v>1</v>
      </c>
      <c r="C20" s="11">
        <v>1</v>
      </c>
      <c r="D20" s="11"/>
      <c r="E20" s="11"/>
      <c r="F20" s="11"/>
      <c r="G20" s="11"/>
      <c r="H20" s="11"/>
      <c r="I20" s="11"/>
      <c r="J20" s="11"/>
      <c r="K20" s="11"/>
      <c r="L20" s="11"/>
      <c r="M20" s="11"/>
      <c r="N20" s="11"/>
      <c r="O20" s="11"/>
      <c r="P20" s="11"/>
      <c r="Q20" s="11"/>
      <c r="R20" s="11"/>
      <c r="S20" s="11"/>
      <c r="T20" s="11"/>
      <c r="U20" s="11"/>
      <c r="V20" s="11"/>
      <c r="W20" s="11"/>
      <c r="X20" s="11"/>
      <c r="Y20" s="11"/>
      <c r="Z20" s="11"/>
      <c r="AA20" s="11"/>
      <c r="AB20" s="11"/>
      <c r="AC20" s="11"/>
      <c r="AD20" s="11"/>
      <c r="AE20" s="11"/>
      <c r="AF20" s="11"/>
      <c r="AG20" s="11"/>
      <c r="AH20" s="11"/>
      <c r="AI20" s="11"/>
      <c r="AJ20" s="11"/>
      <c r="AK20" s="11"/>
      <c r="AL20" s="11"/>
      <c r="AM20" s="11"/>
      <c r="AN20" s="11"/>
      <c r="AO20" s="12"/>
      <c r="AP20" s="45">
        <f t="shared" si="0"/>
        <v>2</v>
      </c>
    </row>
    <row r="21" spans="1:42" x14ac:dyDescent="0.35">
      <c r="A21" s="29" t="s">
        <v>43</v>
      </c>
      <c r="B21" s="24">
        <v>1</v>
      </c>
      <c r="C21" s="11">
        <v>1</v>
      </c>
      <c r="D21" s="11"/>
      <c r="E21" s="11"/>
      <c r="F21" s="11"/>
      <c r="G21" s="11"/>
      <c r="H21" s="11"/>
      <c r="I21" s="11"/>
      <c r="J21" s="11"/>
      <c r="K21" s="11"/>
      <c r="L21" s="11"/>
      <c r="M21" s="11"/>
      <c r="N21" s="11"/>
      <c r="O21" s="11"/>
      <c r="P21" s="11"/>
      <c r="Q21" s="11"/>
      <c r="R21" s="11"/>
      <c r="S21" s="11"/>
      <c r="T21" s="11"/>
      <c r="U21" s="11"/>
      <c r="V21" s="11"/>
      <c r="W21" s="11"/>
      <c r="X21" s="11"/>
      <c r="Y21" s="11"/>
      <c r="Z21" s="11"/>
      <c r="AA21" s="11"/>
      <c r="AB21" s="11"/>
      <c r="AC21" s="11"/>
      <c r="AD21" s="11"/>
      <c r="AE21" s="11"/>
      <c r="AF21" s="11"/>
      <c r="AG21" s="11"/>
      <c r="AH21" s="11"/>
      <c r="AI21" s="11"/>
      <c r="AJ21" s="11"/>
      <c r="AK21" s="11"/>
      <c r="AL21" s="11"/>
      <c r="AM21" s="11"/>
      <c r="AN21" s="11"/>
      <c r="AO21" s="12"/>
      <c r="AP21" s="45">
        <f t="shared" si="0"/>
        <v>2</v>
      </c>
    </row>
    <row r="22" spans="1:42" x14ac:dyDescent="0.35">
      <c r="A22" s="29" t="s">
        <v>44</v>
      </c>
      <c r="B22" s="24">
        <v>1</v>
      </c>
      <c r="C22" s="11">
        <v>1</v>
      </c>
      <c r="D22" s="11"/>
      <c r="E22" s="11"/>
      <c r="F22" s="11"/>
      <c r="G22" s="11"/>
      <c r="H22" s="11"/>
      <c r="I22" s="11"/>
      <c r="J22" s="11"/>
      <c r="K22" s="11"/>
      <c r="L22" s="11"/>
      <c r="M22" s="11"/>
      <c r="N22" s="11"/>
      <c r="O22" s="11"/>
      <c r="P22" s="11"/>
      <c r="Q22" s="11"/>
      <c r="R22" s="11"/>
      <c r="S22" s="11"/>
      <c r="T22" s="11"/>
      <c r="U22" s="11"/>
      <c r="V22" s="11"/>
      <c r="W22" s="11"/>
      <c r="X22" s="11"/>
      <c r="Y22" s="11"/>
      <c r="Z22" s="11"/>
      <c r="AA22" s="11"/>
      <c r="AB22" s="11"/>
      <c r="AC22" s="11"/>
      <c r="AD22" s="11"/>
      <c r="AE22" s="11"/>
      <c r="AF22" s="11"/>
      <c r="AG22" s="11"/>
      <c r="AH22" s="11"/>
      <c r="AI22" s="11"/>
      <c r="AJ22" s="11"/>
      <c r="AK22" s="11"/>
      <c r="AL22" s="11"/>
      <c r="AM22" s="11"/>
      <c r="AN22" s="11"/>
      <c r="AO22" s="12"/>
      <c r="AP22" s="45">
        <f t="shared" si="0"/>
        <v>2</v>
      </c>
    </row>
    <row r="23" spans="1:42" x14ac:dyDescent="0.35">
      <c r="A23" s="29" t="s">
        <v>45</v>
      </c>
      <c r="B23" s="24">
        <v>1</v>
      </c>
      <c r="C23" s="11">
        <v>1</v>
      </c>
      <c r="D23" s="11"/>
      <c r="E23" s="11"/>
      <c r="F23" s="11"/>
      <c r="G23" s="11"/>
      <c r="H23" s="11"/>
      <c r="I23" s="11"/>
      <c r="J23" s="11"/>
      <c r="K23" s="11"/>
      <c r="L23" s="11"/>
      <c r="M23" s="11"/>
      <c r="N23" s="11"/>
      <c r="O23" s="11"/>
      <c r="P23" s="11"/>
      <c r="Q23" s="11"/>
      <c r="R23" s="11"/>
      <c r="S23" s="11"/>
      <c r="T23" s="11"/>
      <c r="U23" s="11"/>
      <c r="V23" s="11"/>
      <c r="W23" s="11"/>
      <c r="X23" s="11"/>
      <c r="Y23" s="11"/>
      <c r="Z23" s="11"/>
      <c r="AA23" s="11"/>
      <c r="AB23" s="11"/>
      <c r="AC23" s="11"/>
      <c r="AD23" s="11"/>
      <c r="AE23" s="11"/>
      <c r="AF23" s="11"/>
      <c r="AG23" s="11"/>
      <c r="AH23" s="11"/>
      <c r="AI23" s="11"/>
      <c r="AJ23" s="11"/>
      <c r="AK23" s="11"/>
      <c r="AL23" s="11"/>
      <c r="AM23" s="11"/>
      <c r="AN23" s="11"/>
      <c r="AO23" s="12"/>
      <c r="AP23" s="45">
        <f t="shared" si="0"/>
        <v>2</v>
      </c>
    </row>
    <row r="24" spans="1:42" x14ac:dyDescent="0.35">
      <c r="A24" s="29" t="s">
        <v>46</v>
      </c>
      <c r="B24" s="24">
        <v>1</v>
      </c>
      <c r="C24" s="11">
        <v>1</v>
      </c>
      <c r="D24" s="11"/>
      <c r="E24" s="11"/>
      <c r="F24" s="11"/>
      <c r="G24" s="11"/>
      <c r="H24" s="11"/>
      <c r="I24" s="11"/>
      <c r="J24" s="11"/>
      <c r="K24" s="11"/>
      <c r="L24" s="11"/>
      <c r="M24" s="11"/>
      <c r="N24" s="11"/>
      <c r="O24" s="11"/>
      <c r="P24" s="11"/>
      <c r="Q24" s="11"/>
      <c r="R24" s="11"/>
      <c r="S24" s="11"/>
      <c r="T24" s="11"/>
      <c r="U24" s="11"/>
      <c r="V24" s="11"/>
      <c r="W24" s="11"/>
      <c r="X24" s="11"/>
      <c r="Y24" s="11"/>
      <c r="Z24" s="11"/>
      <c r="AA24" s="11"/>
      <c r="AB24" s="11"/>
      <c r="AC24" s="11"/>
      <c r="AD24" s="11"/>
      <c r="AE24" s="11"/>
      <c r="AF24" s="11"/>
      <c r="AG24" s="11"/>
      <c r="AH24" s="11"/>
      <c r="AI24" s="11"/>
      <c r="AJ24" s="11"/>
      <c r="AK24" s="11"/>
      <c r="AL24" s="11"/>
      <c r="AM24" s="11"/>
      <c r="AN24" s="11"/>
      <c r="AO24" s="12"/>
      <c r="AP24" s="45">
        <f t="shared" si="0"/>
        <v>2</v>
      </c>
    </row>
    <row r="25" spans="1:42" x14ac:dyDescent="0.35">
      <c r="A25" s="29" t="s">
        <v>47</v>
      </c>
      <c r="B25" s="24">
        <v>1</v>
      </c>
      <c r="C25" s="11">
        <v>1</v>
      </c>
      <c r="D25" s="11"/>
      <c r="E25" s="11"/>
      <c r="F25" s="11"/>
      <c r="G25" s="11"/>
      <c r="H25" s="11"/>
      <c r="I25" s="11"/>
      <c r="J25" s="11"/>
      <c r="K25" s="11"/>
      <c r="L25" s="11"/>
      <c r="M25" s="11"/>
      <c r="N25" s="11"/>
      <c r="O25" s="11"/>
      <c r="P25" s="11"/>
      <c r="Q25" s="11"/>
      <c r="R25" s="11"/>
      <c r="S25" s="11"/>
      <c r="T25" s="11"/>
      <c r="U25" s="11"/>
      <c r="V25" s="11"/>
      <c r="W25" s="11"/>
      <c r="X25" s="11"/>
      <c r="Y25" s="11"/>
      <c r="Z25" s="11"/>
      <c r="AA25" s="11"/>
      <c r="AB25" s="11"/>
      <c r="AC25" s="11"/>
      <c r="AD25" s="11"/>
      <c r="AE25" s="11"/>
      <c r="AF25" s="11"/>
      <c r="AG25" s="11"/>
      <c r="AH25" s="11"/>
      <c r="AI25" s="11"/>
      <c r="AJ25" s="11"/>
      <c r="AK25" s="11"/>
      <c r="AL25" s="11"/>
      <c r="AM25" s="11"/>
      <c r="AN25" s="11"/>
      <c r="AO25" s="12"/>
      <c r="AP25" s="45">
        <f t="shared" si="0"/>
        <v>2</v>
      </c>
    </row>
    <row r="26" spans="1:42" x14ac:dyDescent="0.35">
      <c r="A26" s="29" t="s">
        <v>48</v>
      </c>
      <c r="B26" s="24">
        <v>1</v>
      </c>
      <c r="C26" s="11">
        <v>1</v>
      </c>
      <c r="D26" s="11"/>
      <c r="E26" s="11"/>
      <c r="F26" s="11"/>
      <c r="G26" s="11"/>
      <c r="H26" s="11"/>
      <c r="I26" s="11"/>
      <c r="J26" s="11"/>
      <c r="K26" s="11"/>
      <c r="L26" s="11"/>
      <c r="M26" s="11"/>
      <c r="N26" s="11"/>
      <c r="O26" s="11"/>
      <c r="P26" s="11"/>
      <c r="Q26" s="11"/>
      <c r="R26" s="11"/>
      <c r="S26" s="11"/>
      <c r="T26" s="11"/>
      <c r="U26" s="11"/>
      <c r="V26" s="11"/>
      <c r="W26" s="11"/>
      <c r="X26" s="11"/>
      <c r="Y26" s="11"/>
      <c r="Z26" s="11"/>
      <c r="AA26" s="11"/>
      <c r="AB26" s="11"/>
      <c r="AC26" s="11"/>
      <c r="AD26" s="11"/>
      <c r="AE26" s="11"/>
      <c r="AF26" s="11"/>
      <c r="AG26" s="11"/>
      <c r="AH26" s="11"/>
      <c r="AI26" s="11"/>
      <c r="AJ26" s="11"/>
      <c r="AK26" s="11"/>
      <c r="AL26" s="11"/>
      <c r="AM26" s="11"/>
      <c r="AN26" s="11"/>
      <c r="AO26" s="12"/>
      <c r="AP26" s="45">
        <f t="shared" si="0"/>
        <v>2</v>
      </c>
    </row>
    <row r="27" spans="1:42" x14ac:dyDescent="0.35">
      <c r="A27" s="29" t="s">
        <v>49</v>
      </c>
      <c r="B27" s="24">
        <v>0</v>
      </c>
      <c r="C27" s="11">
        <v>1</v>
      </c>
      <c r="D27" s="11"/>
      <c r="E27" s="11"/>
      <c r="F27" s="11"/>
      <c r="G27" s="11"/>
      <c r="H27" s="11"/>
      <c r="I27" s="11"/>
      <c r="J27" s="11"/>
      <c r="K27" s="11"/>
      <c r="L27" s="11"/>
      <c r="M27" s="11"/>
      <c r="N27" s="11"/>
      <c r="O27" s="11"/>
      <c r="P27" s="11"/>
      <c r="Q27" s="11"/>
      <c r="R27" s="11"/>
      <c r="S27" s="11"/>
      <c r="T27" s="11"/>
      <c r="U27" s="11"/>
      <c r="V27" s="11"/>
      <c r="W27" s="11"/>
      <c r="X27" s="11"/>
      <c r="Y27" s="11"/>
      <c r="Z27" s="11"/>
      <c r="AA27" s="11"/>
      <c r="AB27" s="11"/>
      <c r="AC27" s="11"/>
      <c r="AD27" s="11"/>
      <c r="AE27" s="11"/>
      <c r="AF27" s="11"/>
      <c r="AG27" s="11"/>
      <c r="AH27" s="11"/>
      <c r="AI27" s="11"/>
      <c r="AJ27" s="11"/>
      <c r="AK27" s="11"/>
      <c r="AL27" s="11"/>
      <c r="AM27" s="11"/>
      <c r="AN27" s="11"/>
      <c r="AO27" s="12"/>
      <c r="AP27" s="45">
        <f t="shared" si="0"/>
        <v>1</v>
      </c>
    </row>
    <row r="28" spans="1:42" x14ac:dyDescent="0.35">
      <c r="A28" s="29" t="s">
        <v>50</v>
      </c>
      <c r="B28" s="24">
        <v>1</v>
      </c>
      <c r="C28" s="11">
        <v>1</v>
      </c>
      <c r="D28" s="11"/>
      <c r="E28" s="11"/>
      <c r="F28" s="11"/>
      <c r="G28" s="11"/>
      <c r="H28" s="11"/>
      <c r="I28" s="11"/>
      <c r="J28" s="11"/>
      <c r="K28" s="11"/>
      <c r="L28" s="11"/>
      <c r="M28" s="11"/>
      <c r="N28" s="11"/>
      <c r="O28" s="11"/>
      <c r="P28" s="11"/>
      <c r="Q28" s="11"/>
      <c r="R28" s="11"/>
      <c r="S28" s="11"/>
      <c r="T28" s="11"/>
      <c r="U28" s="11"/>
      <c r="V28" s="11"/>
      <c r="W28" s="11"/>
      <c r="X28" s="11"/>
      <c r="Y28" s="11"/>
      <c r="Z28" s="11"/>
      <c r="AA28" s="11"/>
      <c r="AB28" s="11"/>
      <c r="AC28" s="11"/>
      <c r="AD28" s="11"/>
      <c r="AE28" s="11"/>
      <c r="AF28" s="11"/>
      <c r="AG28" s="11"/>
      <c r="AH28" s="11"/>
      <c r="AI28" s="11"/>
      <c r="AJ28" s="11"/>
      <c r="AK28" s="11"/>
      <c r="AL28" s="11"/>
      <c r="AM28" s="11"/>
      <c r="AN28" s="11"/>
      <c r="AO28" s="12"/>
      <c r="AP28" s="45">
        <f t="shared" si="0"/>
        <v>2</v>
      </c>
    </row>
    <row r="29" spans="1:42" x14ac:dyDescent="0.35">
      <c r="A29" s="29" t="s">
        <v>51</v>
      </c>
      <c r="B29" s="24">
        <v>1</v>
      </c>
      <c r="C29" s="11">
        <v>1</v>
      </c>
      <c r="D29" s="11"/>
      <c r="E29" s="11"/>
      <c r="F29" s="11"/>
      <c r="G29" s="11"/>
      <c r="H29" s="11"/>
      <c r="I29" s="11"/>
      <c r="J29" s="11"/>
      <c r="K29" s="11"/>
      <c r="L29" s="11"/>
      <c r="M29" s="11"/>
      <c r="N29" s="11"/>
      <c r="O29" s="11"/>
      <c r="P29" s="11"/>
      <c r="Q29" s="11"/>
      <c r="R29" s="11"/>
      <c r="S29" s="11"/>
      <c r="T29" s="11"/>
      <c r="U29" s="11"/>
      <c r="V29" s="11"/>
      <c r="W29" s="11"/>
      <c r="X29" s="11"/>
      <c r="Y29" s="11"/>
      <c r="Z29" s="11"/>
      <c r="AA29" s="11"/>
      <c r="AB29" s="11"/>
      <c r="AC29" s="11"/>
      <c r="AD29" s="11"/>
      <c r="AE29" s="11"/>
      <c r="AF29" s="11"/>
      <c r="AG29" s="11"/>
      <c r="AH29" s="11"/>
      <c r="AI29" s="11"/>
      <c r="AJ29" s="11"/>
      <c r="AK29" s="11"/>
      <c r="AL29" s="11"/>
      <c r="AM29" s="11"/>
      <c r="AN29" s="11"/>
      <c r="AO29" s="12"/>
      <c r="AP29" s="45">
        <f t="shared" si="0"/>
        <v>2</v>
      </c>
    </row>
    <row r="30" spans="1:42" x14ac:dyDescent="0.35">
      <c r="A30" s="29" t="s">
        <v>52</v>
      </c>
      <c r="B30" s="24">
        <v>1</v>
      </c>
      <c r="C30" s="11">
        <v>1</v>
      </c>
      <c r="D30" s="11"/>
      <c r="E30" s="11"/>
      <c r="F30" s="11"/>
      <c r="G30" s="11"/>
      <c r="H30" s="11"/>
      <c r="I30" s="11"/>
      <c r="J30" s="11"/>
      <c r="K30" s="11"/>
      <c r="L30" s="11"/>
      <c r="M30" s="11"/>
      <c r="N30" s="11"/>
      <c r="O30" s="11"/>
      <c r="P30" s="11"/>
      <c r="Q30" s="11"/>
      <c r="R30" s="11"/>
      <c r="S30" s="11"/>
      <c r="T30" s="11"/>
      <c r="U30" s="11"/>
      <c r="V30" s="11"/>
      <c r="W30" s="11"/>
      <c r="X30" s="11"/>
      <c r="Y30" s="11"/>
      <c r="Z30" s="11"/>
      <c r="AA30" s="11"/>
      <c r="AB30" s="11"/>
      <c r="AC30" s="11"/>
      <c r="AD30" s="11"/>
      <c r="AE30" s="11"/>
      <c r="AF30" s="11"/>
      <c r="AG30" s="11"/>
      <c r="AH30" s="11"/>
      <c r="AI30" s="11"/>
      <c r="AJ30" s="11"/>
      <c r="AK30" s="11"/>
      <c r="AL30" s="11"/>
      <c r="AM30" s="11"/>
      <c r="AN30" s="11"/>
      <c r="AO30" s="12"/>
      <c r="AP30" s="45">
        <f t="shared" si="0"/>
        <v>2</v>
      </c>
    </row>
    <row r="31" spans="1:42" x14ac:dyDescent="0.35">
      <c r="A31" s="29" t="s">
        <v>53</v>
      </c>
      <c r="B31" s="24">
        <v>1</v>
      </c>
      <c r="C31" s="11">
        <v>1</v>
      </c>
      <c r="D31" s="11"/>
      <c r="E31" s="11"/>
      <c r="F31" s="11"/>
      <c r="G31" s="11"/>
      <c r="H31" s="11"/>
      <c r="I31" s="11"/>
      <c r="J31" s="11"/>
      <c r="K31" s="11"/>
      <c r="L31" s="11"/>
      <c r="M31" s="11"/>
      <c r="N31" s="11"/>
      <c r="O31" s="11"/>
      <c r="P31" s="11"/>
      <c r="Q31" s="11"/>
      <c r="R31" s="11"/>
      <c r="S31" s="11"/>
      <c r="T31" s="11"/>
      <c r="U31" s="11"/>
      <c r="V31" s="11"/>
      <c r="W31" s="11"/>
      <c r="X31" s="11"/>
      <c r="Y31" s="11"/>
      <c r="Z31" s="11"/>
      <c r="AA31" s="11"/>
      <c r="AB31" s="11"/>
      <c r="AC31" s="11"/>
      <c r="AD31" s="11"/>
      <c r="AE31" s="11"/>
      <c r="AF31" s="11"/>
      <c r="AG31" s="11"/>
      <c r="AH31" s="11"/>
      <c r="AI31" s="11"/>
      <c r="AJ31" s="11"/>
      <c r="AK31" s="11"/>
      <c r="AL31" s="11"/>
      <c r="AM31" s="11"/>
      <c r="AN31" s="11"/>
      <c r="AO31" s="12"/>
      <c r="AP31" s="45">
        <f t="shared" si="0"/>
        <v>2</v>
      </c>
    </row>
    <row r="32" spans="1:42" x14ac:dyDescent="0.35">
      <c r="A32" s="29" t="s">
        <v>54</v>
      </c>
      <c r="B32" s="24">
        <v>0</v>
      </c>
      <c r="C32" s="11">
        <v>1</v>
      </c>
      <c r="D32" s="11"/>
      <c r="E32" s="11"/>
      <c r="F32" s="11"/>
      <c r="G32" s="11"/>
      <c r="H32" s="11"/>
      <c r="I32" s="11"/>
      <c r="J32" s="11"/>
      <c r="K32" s="11"/>
      <c r="L32" s="11"/>
      <c r="M32" s="11"/>
      <c r="N32" s="11"/>
      <c r="O32" s="11"/>
      <c r="P32" s="11"/>
      <c r="Q32" s="11"/>
      <c r="R32" s="11"/>
      <c r="S32" s="11"/>
      <c r="T32" s="11"/>
      <c r="U32" s="11"/>
      <c r="V32" s="11"/>
      <c r="W32" s="11"/>
      <c r="X32" s="11"/>
      <c r="Y32" s="11"/>
      <c r="Z32" s="11"/>
      <c r="AA32" s="11"/>
      <c r="AB32" s="11"/>
      <c r="AC32" s="11"/>
      <c r="AD32" s="11"/>
      <c r="AE32" s="11"/>
      <c r="AF32" s="11"/>
      <c r="AG32" s="11"/>
      <c r="AH32" s="11"/>
      <c r="AI32" s="11"/>
      <c r="AJ32" s="11"/>
      <c r="AK32" s="11"/>
      <c r="AL32" s="11"/>
      <c r="AM32" s="11"/>
      <c r="AN32" s="11"/>
      <c r="AO32" s="12"/>
      <c r="AP32" s="45">
        <f t="shared" si="0"/>
        <v>1</v>
      </c>
    </row>
    <row r="33" spans="1:42" x14ac:dyDescent="0.35">
      <c r="A33" s="29" t="s">
        <v>55</v>
      </c>
      <c r="B33" s="24"/>
      <c r="C33" s="11"/>
      <c r="D33" s="11"/>
      <c r="E33" s="11"/>
      <c r="F33" s="11"/>
      <c r="G33" s="11"/>
      <c r="H33" s="11"/>
      <c r="I33" s="11"/>
      <c r="J33" s="11"/>
      <c r="K33" s="11"/>
      <c r="L33" s="11"/>
      <c r="M33" s="11"/>
      <c r="N33" s="11"/>
      <c r="O33" s="11"/>
      <c r="P33" s="11"/>
      <c r="Q33" s="11"/>
      <c r="R33" s="11"/>
      <c r="S33" s="11"/>
      <c r="T33" s="11"/>
      <c r="U33" s="11"/>
      <c r="V33" s="11"/>
      <c r="W33" s="11"/>
      <c r="X33" s="11"/>
      <c r="Y33" s="11"/>
      <c r="Z33" s="11"/>
      <c r="AA33" s="11"/>
      <c r="AB33" s="11"/>
      <c r="AC33" s="11"/>
      <c r="AD33" s="11"/>
      <c r="AE33" s="11"/>
      <c r="AF33" s="11"/>
      <c r="AG33" s="11"/>
      <c r="AH33" s="11"/>
      <c r="AI33" s="11"/>
      <c r="AJ33" s="11"/>
      <c r="AK33" s="11"/>
      <c r="AL33" s="11"/>
      <c r="AM33" s="11"/>
      <c r="AN33" s="11"/>
      <c r="AO33" s="12"/>
      <c r="AP33" s="45">
        <f t="shared" si="0"/>
        <v>0</v>
      </c>
    </row>
    <row r="34" spans="1:42" x14ac:dyDescent="0.35">
      <c r="A34" s="29" t="s">
        <v>30</v>
      </c>
      <c r="B34" s="24">
        <v>1</v>
      </c>
      <c r="C34" s="11"/>
      <c r="D34" s="11"/>
      <c r="E34" s="11"/>
      <c r="F34" s="11"/>
      <c r="G34" s="11"/>
      <c r="H34" s="11"/>
      <c r="I34" s="11"/>
      <c r="J34" s="11"/>
      <c r="K34" s="11"/>
      <c r="L34" s="11"/>
      <c r="M34" s="11"/>
      <c r="N34" s="11"/>
      <c r="O34" s="11"/>
      <c r="P34" s="11"/>
      <c r="Q34" s="11"/>
      <c r="R34" s="11"/>
      <c r="S34" s="11"/>
      <c r="T34" s="11"/>
      <c r="U34" s="11"/>
      <c r="V34" s="11"/>
      <c r="W34" s="11"/>
      <c r="X34" s="11"/>
      <c r="Y34" s="11"/>
      <c r="Z34" s="11"/>
      <c r="AA34" s="11"/>
      <c r="AB34" s="11"/>
      <c r="AC34" s="11"/>
      <c r="AD34" s="11"/>
      <c r="AE34" s="11"/>
      <c r="AF34" s="11"/>
      <c r="AG34" s="11"/>
      <c r="AH34" s="11"/>
      <c r="AI34" s="11"/>
      <c r="AJ34" s="11"/>
      <c r="AK34" s="11"/>
      <c r="AL34" s="11"/>
      <c r="AM34" s="11"/>
      <c r="AN34" s="11"/>
      <c r="AO34" s="12"/>
      <c r="AP34" s="45">
        <f t="shared" si="0"/>
        <v>1</v>
      </c>
    </row>
    <row r="35" spans="1:42" x14ac:dyDescent="0.35">
      <c r="A35" s="29" t="s">
        <v>56</v>
      </c>
      <c r="B35" s="24">
        <v>1</v>
      </c>
      <c r="C35" s="11"/>
      <c r="D35" s="11"/>
      <c r="E35" s="11"/>
      <c r="F35" s="11"/>
      <c r="G35" s="11"/>
      <c r="H35" s="11"/>
      <c r="I35" s="11"/>
      <c r="J35" s="11"/>
      <c r="K35" s="11"/>
      <c r="L35" s="11"/>
      <c r="M35" s="11"/>
      <c r="N35" s="11"/>
      <c r="O35" s="11"/>
      <c r="P35" s="11"/>
      <c r="Q35" s="11"/>
      <c r="R35" s="11"/>
      <c r="S35" s="11"/>
      <c r="T35" s="11"/>
      <c r="U35" s="11"/>
      <c r="V35" s="11"/>
      <c r="W35" s="11"/>
      <c r="X35" s="11"/>
      <c r="Y35" s="11"/>
      <c r="Z35" s="11"/>
      <c r="AA35" s="11"/>
      <c r="AB35" s="11"/>
      <c r="AC35" s="11"/>
      <c r="AD35" s="11"/>
      <c r="AE35" s="11"/>
      <c r="AF35" s="11"/>
      <c r="AG35" s="11"/>
      <c r="AH35" s="11"/>
      <c r="AI35" s="11"/>
      <c r="AJ35" s="11"/>
      <c r="AK35" s="11"/>
      <c r="AL35" s="11"/>
      <c r="AM35" s="11"/>
      <c r="AN35" s="11"/>
      <c r="AO35" s="12"/>
      <c r="AP35" s="45">
        <f t="shared" si="0"/>
        <v>1</v>
      </c>
    </row>
    <row r="36" spans="1:42" ht="15" thickBot="1" x14ac:dyDescent="0.4">
      <c r="A36" s="30" t="s">
        <v>57</v>
      </c>
      <c r="B36" s="25">
        <v>1</v>
      </c>
      <c r="C36" s="13"/>
      <c r="D36" s="13"/>
      <c r="E36" s="13"/>
      <c r="F36" s="13"/>
      <c r="G36" s="13"/>
      <c r="H36" s="13"/>
      <c r="I36" s="13"/>
      <c r="J36" s="13"/>
      <c r="K36" s="13"/>
      <c r="L36" s="13"/>
      <c r="M36" s="13"/>
      <c r="N36" s="13"/>
      <c r="O36" s="13"/>
      <c r="P36" s="13"/>
      <c r="Q36" s="13"/>
      <c r="R36" s="13"/>
      <c r="S36" s="13"/>
      <c r="T36" s="13"/>
      <c r="U36" s="13"/>
      <c r="V36" s="13"/>
      <c r="W36" s="13"/>
      <c r="X36" s="13"/>
      <c r="Y36" s="13"/>
      <c r="Z36" s="13"/>
      <c r="AA36" s="13"/>
      <c r="AB36" s="13"/>
      <c r="AC36" s="13"/>
      <c r="AD36" s="13"/>
      <c r="AE36" s="13"/>
      <c r="AF36" s="13"/>
      <c r="AG36" s="13"/>
      <c r="AH36" s="13"/>
      <c r="AI36" s="13"/>
      <c r="AJ36" s="13"/>
      <c r="AK36" s="13"/>
      <c r="AL36" s="13"/>
      <c r="AM36" s="13"/>
      <c r="AN36" s="13"/>
      <c r="AO36" s="14"/>
      <c r="AP36" s="31">
        <f t="shared" si="0"/>
        <v>1</v>
      </c>
    </row>
    <row r="37" spans="1:42" ht="15" thickBot="1" x14ac:dyDescent="0.4">
      <c r="A37" s="31" t="s">
        <v>58</v>
      </c>
      <c r="B37" s="26">
        <v>30</v>
      </c>
      <c r="C37" s="34">
        <f>(B37)</f>
        <v>30</v>
      </c>
      <c r="D37" s="34">
        <f t="shared" ref="D37:AO37" si="1">(C37)</f>
        <v>30</v>
      </c>
      <c r="E37" s="34">
        <f t="shared" si="1"/>
        <v>30</v>
      </c>
      <c r="F37" s="34">
        <f t="shared" si="1"/>
        <v>30</v>
      </c>
      <c r="G37" s="34">
        <f t="shared" si="1"/>
        <v>30</v>
      </c>
      <c r="H37" s="34">
        <f t="shared" si="1"/>
        <v>30</v>
      </c>
      <c r="I37" s="34">
        <f t="shared" si="1"/>
        <v>30</v>
      </c>
      <c r="J37" s="34">
        <f t="shared" si="1"/>
        <v>30</v>
      </c>
      <c r="K37" s="34">
        <f t="shared" si="1"/>
        <v>30</v>
      </c>
      <c r="L37" s="34">
        <f t="shared" si="1"/>
        <v>30</v>
      </c>
      <c r="M37" s="34">
        <f t="shared" si="1"/>
        <v>30</v>
      </c>
      <c r="N37" s="34">
        <f t="shared" si="1"/>
        <v>30</v>
      </c>
      <c r="O37" s="34">
        <f t="shared" si="1"/>
        <v>30</v>
      </c>
      <c r="P37" s="34">
        <f t="shared" si="1"/>
        <v>30</v>
      </c>
      <c r="Q37" s="34">
        <f t="shared" si="1"/>
        <v>30</v>
      </c>
      <c r="R37" s="34">
        <f t="shared" si="1"/>
        <v>30</v>
      </c>
      <c r="S37" s="34">
        <f t="shared" si="1"/>
        <v>30</v>
      </c>
      <c r="T37" s="34">
        <f t="shared" si="1"/>
        <v>30</v>
      </c>
      <c r="U37" s="34">
        <f t="shared" si="1"/>
        <v>30</v>
      </c>
      <c r="V37" s="34">
        <f t="shared" si="1"/>
        <v>30</v>
      </c>
      <c r="W37" s="34">
        <f t="shared" si="1"/>
        <v>30</v>
      </c>
      <c r="X37" s="34">
        <f t="shared" si="1"/>
        <v>30</v>
      </c>
      <c r="Y37" s="34">
        <f t="shared" si="1"/>
        <v>30</v>
      </c>
      <c r="Z37" s="34">
        <f t="shared" si="1"/>
        <v>30</v>
      </c>
      <c r="AA37" s="34">
        <f t="shared" si="1"/>
        <v>30</v>
      </c>
      <c r="AB37" s="34">
        <f t="shared" si="1"/>
        <v>30</v>
      </c>
      <c r="AC37" s="34">
        <f t="shared" si="1"/>
        <v>30</v>
      </c>
      <c r="AD37" s="34">
        <f t="shared" si="1"/>
        <v>30</v>
      </c>
      <c r="AE37" s="34">
        <f t="shared" si="1"/>
        <v>30</v>
      </c>
      <c r="AF37" s="34">
        <f t="shared" si="1"/>
        <v>30</v>
      </c>
      <c r="AG37" s="34">
        <f t="shared" si="1"/>
        <v>30</v>
      </c>
      <c r="AH37" s="34">
        <f t="shared" si="1"/>
        <v>30</v>
      </c>
      <c r="AI37" s="34">
        <f t="shared" si="1"/>
        <v>30</v>
      </c>
      <c r="AJ37" s="34">
        <f t="shared" si="1"/>
        <v>30</v>
      </c>
      <c r="AK37" s="34">
        <f t="shared" si="1"/>
        <v>30</v>
      </c>
      <c r="AL37" s="34">
        <f t="shared" si="1"/>
        <v>30</v>
      </c>
      <c r="AM37" s="34">
        <f t="shared" si="1"/>
        <v>30</v>
      </c>
      <c r="AN37" s="34">
        <f t="shared" si="1"/>
        <v>30</v>
      </c>
      <c r="AO37" s="35">
        <f t="shared" si="1"/>
        <v>30</v>
      </c>
    </row>
    <row r="38" spans="1:42" ht="15" thickBot="1" x14ac:dyDescent="0.4">
      <c r="A38" s="32" t="s">
        <v>59</v>
      </c>
      <c r="B38" s="27">
        <f>SUM(B7:B36)</f>
        <v>25</v>
      </c>
      <c r="C38" s="27">
        <f t="shared" ref="C38:AO38" si="2">SUM(C7:C36)</f>
        <v>20</v>
      </c>
      <c r="D38" s="27">
        <f t="shared" si="2"/>
        <v>9</v>
      </c>
      <c r="E38" s="27">
        <f t="shared" si="2"/>
        <v>0</v>
      </c>
      <c r="F38" s="27">
        <f t="shared" si="2"/>
        <v>1</v>
      </c>
      <c r="G38" s="27">
        <f t="shared" si="2"/>
        <v>0</v>
      </c>
      <c r="H38" s="27">
        <f>SUM(H7:H36)</f>
        <v>0</v>
      </c>
      <c r="I38" s="27">
        <f t="shared" si="2"/>
        <v>0</v>
      </c>
      <c r="J38" s="27">
        <f t="shared" si="2"/>
        <v>0</v>
      </c>
      <c r="K38" s="27">
        <f t="shared" si="2"/>
        <v>0</v>
      </c>
      <c r="L38" s="27">
        <f t="shared" si="2"/>
        <v>0</v>
      </c>
      <c r="M38" s="27">
        <f t="shared" si="2"/>
        <v>0</v>
      </c>
      <c r="N38" s="27">
        <f t="shared" si="2"/>
        <v>0</v>
      </c>
      <c r="O38" s="27">
        <f t="shared" si="2"/>
        <v>0</v>
      </c>
      <c r="P38" s="27">
        <f t="shared" si="2"/>
        <v>0</v>
      </c>
      <c r="Q38" s="27">
        <f t="shared" si="2"/>
        <v>0</v>
      </c>
      <c r="R38" s="27">
        <f t="shared" si="2"/>
        <v>0</v>
      </c>
      <c r="S38" s="27">
        <f t="shared" si="2"/>
        <v>0</v>
      </c>
      <c r="T38" s="27">
        <f t="shared" si="2"/>
        <v>0</v>
      </c>
      <c r="U38" s="27">
        <f t="shared" si="2"/>
        <v>0</v>
      </c>
      <c r="V38" s="21">
        <f t="shared" si="2"/>
        <v>0</v>
      </c>
      <c r="W38" s="27">
        <f t="shared" si="2"/>
        <v>0</v>
      </c>
      <c r="X38" s="27">
        <f t="shared" si="2"/>
        <v>0</v>
      </c>
      <c r="Y38" s="27">
        <f t="shared" si="2"/>
        <v>0</v>
      </c>
      <c r="Z38" s="27">
        <f t="shared" si="2"/>
        <v>0</v>
      </c>
      <c r="AA38" s="27">
        <f t="shared" si="2"/>
        <v>0</v>
      </c>
      <c r="AB38" s="27">
        <f t="shared" si="2"/>
        <v>0</v>
      </c>
      <c r="AC38" s="27">
        <f t="shared" si="2"/>
        <v>0</v>
      </c>
      <c r="AD38" s="27">
        <f t="shared" si="2"/>
        <v>0</v>
      </c>
      <c r="AE38" s="27">
        <f t="shared" si="2"/>
        <v>0</v>
      </c>
      <c r="AF38" s="27">
        <f t="shared" si="2"/>
        <v>0</v>
      </c>
      <c r="AG38" s="27">
        <f t="shared" si="2"/>
        <v>0</v>
      </c>
      <c r="AH38" s="27">
        <f t="shared" si="2"/>
        <v>0</v>
      </c>
      <c r="AI38" s="27">
        <f t="shared" si="2"/>
        <v>0</v>
      </c>
      <c r="AJ38" s="27">
        <f t="shared" si="2"/>
        <v>0</v>
      </c>
      <c r="AK38" s="27">
        <f t="shared" si="2"/>
        <v>0</v>
      </c>
      <c r="AL38" s="27">
        <f t="shared" si="2"/>
        <v>0</v>
      </c>
      <c r="AM38" s="27">
        <f t="shared" si="2"/>
        <v>0</v>
      </c>
      <c r="AN38" s="27">
        <f t="shared" si="2"/>
        <v>0</v>
      </c>
      <c r="AO38" s="22">
        <f t="shared" si="2"/>
        <v>0</v>
      </c>
    </row>
    <row r="39" spans="1:42" x14ac:dyDescent="0.35">
      <c r="A39" s="33" t="s">
        <v>60</v>
      </c>
      <c r="B39" s="38">
        <f>SUM(B38/B37)</f>
        <v>0.83333333333333337</v>
      </c>
      <c r="C39" s="38">
        <f t="shared" ref="C39:AO39" si="3">SUM(C38/C37)</f>
        <v>0.66666666666666663</v>
      </c>
      <c r="D39" s="38">
        <f t="shared" si="3"/>
        <v>0.3</v>
      </c>
      <c r="E39" s="38">
        <f t="shared" si="3"/>
        <v>0</v>
      </c>
      <c r="F39" s="38">
        <f t="shared" si="3"/>
        <v>3.3333333333333333E-2</v>
      </c>
      <c r="G39" s="38">
        <f t="shared" si="3"/>
        <v>0</v>
      </c>
      <c r="H39" s="38">
        <f t="shared" si="3"/>
        <v>0</v>
      </c>
      <c r="I39" s="38">
        <f t="shared" si="3"/>
        <v>0</v>
      </c>
      <c r="J39" s="38">
        <f t="shared" si="3"/>
        <v>0</v>
      </c>
      <c r="K39" s="38">
        <f t="shared" si="3"/>
        <v>0</v>
      </c>
      <c r="L39" s="38">
        <f t="shared" si="3"/>
        <v>0</v>
      </c>
      <c r="M39" s="38">
        <f t="shared" si="3"/>
        <v>0</v>
      </c>
      <c r="N39" s="38">
        <f t="shared" si="3"/>
        <v>0</v>
      </c>
      <c r="O39" s="38">
        <f t="shared" si="3"/>
        <v>0</v>
      </c>
      <c r="P39" s="38">
        <f t="shared" si="3"/>
        <v>0</v>
      </c>
      <c r="Q39" s="38">
        <f t="shared" si="3"/>
        <v>0</v>
      </c>
      <c r="R39" s="38">
        <f t="shared" si="3"/>
        <v>0</v>
      </c>
      <c r="S39" s="38">
        <f t="shared" si="3"/>
        <v>0</v>
      </c>
      <c r="T39" s="38">
        <f t="shared" si="3"/>
        <v>0</v>
      </c>
      <c r="U39" s="38">
        <f t="shared" si="3"/>
        <v>0</v>
      </c>
      <c r="V39" s="42">
        <f t="shared" si="3"/>
        <v>0</v>
      </c>
      <c r="W39" s="38">
        <f t="shared" si="3"/>
        <v>0</v>
      </c>
      <c r="X39" s="38">
        <f t="shared" si="3"/>
        <v>0</v>
      </c>
      <c r="Y39" s="38">
        <f t="shared" si="3"/>
        <v>0</v>
      </c>
      <c r="Z39" s="38">
        <f t="shared" si="3"/>
        <v>0</v>
      </c>
      <c r="AA39" s="38">
        <f t="shared" si="3"/>
        <v>0</v>
      </c>
      <c r="AB39" s="38">
        <f t="shared" si="3"/>
        <v>0</v>
      </c>
      <c r="AC39" s="38">
        <f t="shared" si="3"/>
        <v>0</v>
      </c>
      <c r="AD39" s="38">
        <f t="shared" si="3"/>
        <v>0</v>
      </c>
      <c r="AE39" s="38">
        <f t="shared" si="3"/>
        <v>0</v>
      </c>
      <c r="AF39" s="38">
        <f t="shared" si="3"/>
        <v>0</v>
      </c>
      <c r="AG39" s="38">
        <f t="shared" si="3"/>
        <v>0</v>
      </c>
      <c r="AH39" s="38">
        <f t="shared" si="3"/>
        <v>0</v>
      </c>
      <c r="AI39" s="38">
        <f t="shared" si="3"/>
        <v>0</v>
      </c>
      <c r="AJ39" s="38">
        <f t="shared" si="3"/>
        <v>0</v>
      </c>
      <c r="AK39" s="38">
        <f t="shared" si="3"/>
        <v>0</v>
      </c>
      <c r="AL39" s="38">
        <f t="shared" si="3"/>
        <v>0</v>
      </c>
      <c r="AM39" s="38">
        <f t="shared" si="3"/>
        <v>0</v>
      </c>
      <c r="AN39" s="38">
        <f t="shared" si="3"/>
        <v>0</v>
      </c>
      <c r="AO39" s="43">
        <f t="shared" si="3"/>
        <v>0</v>
      </c>
    </row>
    <row r="40" spans="1:42" ht="15" thickBot="1" x14ac:dyDescent="0.4">
      <c r="A40" s="30" t="s">
        <v>61</v>
      </c>
      <c r="B40" s="25"/>
      <c r="C40" s="13"/>
      <c r="D40" s="13"/>
      <c r="E40" s="13"/>
      <c r="F40" s="13"/>
      <c r="G40" s="13"/>
      <c r="H40" s="13"/>
      <c r="I40" s="13"/>
      <c r="J40" s="13"/>
      <c r="K40" s="13"/>
      <c r="L40" s="13"/>
      <c r="M40" s="13"/>
      <c r="N40" s="13"/>
      <c r="O40" s="13"/>
      <c r="P40" s="13"/>
      <c r="Q40" s="13"/>
      <c r="R40" s="13"/>
      <c r="S40" s="13"/>
      <c r="T40" s="13"/>
      <c r="U40" s="13"/>
      <c r="V40" s="13"/>
      <c r="W40" s="13"/>
      <c r="X40" s="13"/>
      <c r="Y40" s="13"/>
      <c r="Z40" s="13"/>
      <c r="AA40" s="13"/>
      <c r="AB40" s="13"/>
      <c r="AC40" s="13"/>
      <c r="AD40" s="13"/>
      <c r="AE40" s="13"/>
      <c r="AF40" s="13"/>
      <c r="AG40" s="13"/>
      <c r="AH40" s="13"/>
      <c r="AI40" s="13"/>
      <c r="AJ40" s="13"/>
      <c r="AK40" s="13"/>
      <c r="AL40" s="13"/>
      <c r="AM40" s="13"/>
      <c r="AN40" s="13"/>
      <c r="AO40" s="14"/>
    </row>
    <row r="41" spans="1:42" x14ac:dyDescent="0.35">
      <c r="A41" s="10"/>
      <c r="B41" s="10"/>
      <c r="C41" s="10"/>
      <c r="D41" s="10"/>
      <c r="E41" s="10"/>
      <c r="F41" s="10"/>
      <c r="G41" s="10"/>
      <c r="H41" s="10"/>
      <c r="I41" s="10"/>
      <c r="J41" s="10"/>
      <c r="K41" s="10"/>
      <c r="L41" s="10"/>
      <c r="M41" s="10"/>
      <c r="N41" s="10"/>
      <c r="O41" s="10"/>
      <c r="P41" s="10"/>
      <c r="Q41" s="10"/>
      <c r="R41" s="10"/>
      <c r="S41" s="10"/>
      <c r="T41" s="10"/>
      <c r="U41" s="10"/>
      <c r="V41" s="10"/>
      <c r="W41" s="10"/>
      <c r="X41" s="10"/>
      <c r="Y41" s="10"/>
      <c r="Z41" s="10"/>
      <c r="AA41" s="10"/>
      <c r="AB41" s="10"/>
      <c r="AC41" s="10"/>
      <c r="AD41" s="10"/>
      <c r="AE41" s="10"/>
      <c r="AF41" s="10"/>
      <c r="AG41" s="10"/>
      <c r="AH41" s="10"/>
      <c r="AI41" s="10"/>
      <c r="AJ41" s="10"/>
      <c r="AK41" s="10"/>
      <c r="AL41" s="10"/>
      <c r="AM41" s="10"/>
      <c r="AN41" s="10"/>
      <c r="AO41" s="10"/>
    </row>
  </sheetData>
  <conditionalFormatting sqref="B7:AO36">
    <cfRule type="containsText" dxfId="4" priority="4" operator="containsText" text="0">
      <formula>NOT(ISERROR(SEARCH("0",B7)))</formula>
    </cfRule>
    <cfRule type="cellIs" dxfId="3" priority="5" operator="equal">
      <formula>1</formula>
    </cfRule>
  </conditionalFormatting>
  <conditionalFormatting sqref="B39:AO39">
    <cfRule type="cellIs" dxfId="2" priority="1" operator="lessThan">
      <formula>0.6</formula>
    </cfRule>
    <cfRule type="cellIs" dxfId="1" priority="2" operator="between">
      <formula>0.6</formula>
      <formula>0.79</formula>
    </cfRule>
    <cfRule type="cellIs" dxfId="0" priority="3" operator="greaterThanOrEqual">
      <formula>0.8</formula>
    </cfRule>
  </conditionalFormatting>
  <pageMargins left="0.47244094488188981" right="0.43307086614173229" top="0.55118110236220474" bottom="0.47244094488188981" header="0.31496062992125984" footer="0.31496062992125984"/>
  <pageSetup paperSize="9" orientation="portrait" r:id="rId1"/>
  <headerFooter>
    <oddHeader>&amp;CPhonics Screening Check Analysis 2024</oddHeader>
    <oddFooter>&amp;C© HFL Education - 2024</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1903AC79FA4124FB8B97F54364EDACC" ma:contentTypeVersion="16" ma:contentTypeDescription="Create a new document." ma:contentTypeScope="" ma:versionID="62fc049b5278090d1653298e323d5a73">
  <xsd:schema xmlns:xsd="http://www.w3.org/2001/XMLSchema" xmlns:xs="http://www.w3.org/2001/XMLSchema" xmlns:p="http://schemas.microsoft.com/office/2006/metadata/properties" xmlns:ns2="8ed90682-c000-4035-8bf6-4b74f953736d" xmlns:ns3="eaa86ac4-6f89-4dfd-b4aa-4024b52c59b4" targetNamespace="http://schemas.microsoft.com/office/2006/metadata/properties" ma:root="true" ma:fieldsID="f74f538d10d9f4ca74a8b86bb2581a1a" ns2:_="" ns3:_="">
    <xsd:import namespace="8ed90682-c000-4035-8bf6-4b74f953736d"/>
    <xsd:import namespace="eaa86ac4-6f89-4dfd-b4aa-4024b52c59b4"/>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LengthInSeconds"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Location"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ed90682-c000-4035-8bf6-4b74f953736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AutoTags" ma:index="16" nillable="true" ma:displayName="Tags" ma:internalName="MediaServiceAutoTags"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Location" ma:index="20" nillable="true" ma:displayName="Location" ma:internalName="MediaServiceLocation" ma:readOnly="true">
      <xsd:simpleType>
        <xsd:restriction base="dms:Text"/>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f8436d8f-251b-46dc-bf74-56612f19a6fe"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eaa86ac4-6f89-4dfd-b4aa-4024b52c59b4"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2a9e38c3-68d9-4980-8367-81a8c0f3a67c}" ma:internalName="TaxCatchAll" ma:showField="CatchAllData" ma:web="eaa86ac4-6f89-4dfd-b4aa-4024b52c59b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8ed90682-c000-4035-8bf6-4b74f953736d">
      <Terms xmlns="http://schemas.microsoft.com/office/infopath/2007/PartnerControls"/>
    </lcf76f155ced4ddcb4097134ff3c332f>
    <TaxCatchAll xmlns="eaa86ac4-6f89-4dfd-b4aa-4024b52c59b4"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76D8B72-86BA-4EA7-B526-1A60859B251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ed90682-c000-4035-8bf6-4b74f953736d"/>
    <ds:schemaRef ds:uri="eaa86ac4-6f89-4dfd-b4aa-4024b52c59b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63C2D3C-722B-4A6E-96B7-301240A0EB45}">
  <ds:schemaRefs>
    <ds:schemaRef ds:uri="http://schemas.microsoft.com/office/2006/metadata/properties"/>
    <ds:schemaRef ds:uri="http://schemas.microsoft.com/office/infopath/2007/PartnerControls"/>
    <ds:schemaRef ds:uri="8ed90682-c000-4035-8bf6-4b74f953736d"/>
    <ds:schemaRef ds:uri="eaa86ac4-6f89-4dfd-b4aa-4024b52c59b4"/>
  </ds:schemaRefs>
</ds:datastoreItem>
</file>

<file path=customXml/itemProps3.xml><?xml version="1.0" encoding="utf-8"?>
<ds:datastoreItem xmlns:ds="http://schemas.openxmlformats.org/officeDocument/2006/customXml" ds:itemID="{2009B583-F411-4E7E-B692-EF34EE04C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Guidance</vt:lpstr>
      <vt:lpstr>Record sheet 1</vt:lpstr>
    </vt:vector>
  </TitlesOfParts>
  <Manager/>
  <Company>Herts for Learning Ltd</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PSC Analysis Tool 2018</dc:title>
  <dc:subject>English</dc:subject>
  <dc:creator>Kirsten Snook</dc:creator>
  <cp:keywords>Phonics; English</cp:keywords>
  <dc:description/>
  <cp:lastModifiedBy>Kirsten French</cp:lastModifiedBy>
  <cp:revision/>
  <cp:lastPrinted>2024-07-05T13:24:36Z</cp:lastPrinted>
  <dcterms:created xsi:type="dcterms:W3CDTF">2016-06-30T18:09:30Z</dcterms:created>
  <dcterms:modified xsi:type="dcterms:W3CDTF">2024-07-05T13:24:43Z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0x01010051903AC79FA4124FB8B97F54364EDACC</vt:lpwstr>
  </property>
  <property fmtid="{D5CDD505-2E9C-101B-9397-08002B2CF9AE}" pid="3" name="Order">
    <vt:r8>24445800</vt:r8>
  </property>
</Properties>
</file>